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67" documentId="13_ncr:1_{F59857C9-17B7-4DB0-8E93-230CBCF9F15E}" xr6:coauthVersionLast="46" xr6:coauthVersionMax="46" xr10:uidLastSave="{449905A0-309E-48C9-9F2B-AFD59BA9D51D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9" r:id="rId3"/>
    <sheet name="Protocols-4-sets" sheetId="10" r:id="rId4"/>
  </sheets>
  <definedNames>
    <definedName name="_xlnm.Print_Area" localSheetId="3">'Protocols-4-sets'!$A$1:$CF$408</definedName>
    <definedName name="_xlnm.Print_Area" localSheetId="1">'Protocols-6-sets'!$A$1:$CF$480</definedName>
    <definedName name="_xlnm.Print_Area" localSheetId="2">'Protocols-7-sets'!$A$1:$CF$516</definedName>
    <definedName name="_xlnm.Print_Area" localSheetId="0">Results!$A$1:$AK$49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4" l="1"/>
  <c r="O23" i="4"/>
  <c r="O21" i="4"/>
  <c r="O19" i="4"/>
  <c r="O17" i="4"/>
  <c r="O15" i="4"/>
  <c r="O13" i="4"/>
  <c r="O11" i="4"/>
  <c r="O9" i="4"/>
  <c r="O7" i="4"/>
  <c r="BB81" i="10" l="1"/>
  <c r="AQ81" i="10"/>
  <c r="BB93" i="2"/>
  <c r="AQ99" i="9"/>
  <c r="AQ93" i="2"/>
  <c r="BB99" i="9"/>
  <c r="K23" i="4" l="1"/>
  <c r="K21" i="4"/>
  <c r="K19" i="4"/>
  <c r="K17" i="4"/>
  <c r="K15" i="4"/>
  <c r="K13" i="4"/>
  <c r="K11" i="4"/>
  <c r="K9" i="4"/>
  <c r="K7" i="4"/>
  <c r="BL407" i="10" l="1"/>
  <c r="AQ407" i="10"/>
  <c r="V407" i="10"/>
  <c r="A407" i="10"/>
  <c r="L387" i="10"/>
  <c r="A387" i="10"/>
  <c r="BL376" i="10"/>
  <c r="AQ376" i="10"/>
  <c r="V376" i="10"/>
  <c r="A376" i="10"/>
  <c r="BL373" i="10"/>
  <c r="AQ373" i="10"/>
  <c r="V373" i="10"/>
  <c r="A373" i="10"/>
  <c r="BW353" i="10"/>
  <c r="BL353" i="10"/>
  <c r="BB353" i="10"/>
  <c r="AQ353" i="10"/>
  <c r="AG353" i="10"/>
  <c r="V353" i="10"/>
  <c r="L353" i="10"/>
  <c r="A353" i="10"/>
  <c r="BL342" i="10"/>
  <c r="AQ342" i="10"/>
  <c r="V342" i="10"/>
  <c r="A342" i="10"/>
  <c r="BL339" i="10"/>
  <c r="AQ339" i="10"/>
  <c r="V339" i="10"/>
  <c r="A339" i="10"/>
  <c r="BW319" i="10"/>
  <c r="BL319" i="10"/>
  <c r="BB319" i="10"/>
  <c r="AQ319" i="10"/>
  <c r="AG319" i="10"/>
  <c r="V319" i="10"/>
  <c r="L319" i="10"/>
  <c r="A319" i="10"/>
  <c r="BL308" i="10"/>
  <c r="AQ308" i="10"/>
  <c r="V308" i="10"/>
  <c r="A308" i="10"/>
  <c r="BL305" i="10"/>
  <c r="AQ305" i="10"/>
  <c r="V305" i="10"/>
  <c r="A305" i="10"/>
  <c r="BW285" i="10"/>
  <c r="BL285" i="10"/>
  <c r="BB285" i="10"/>
  <c r="AQ285" i="10"/>
  <c r="AG285" i="10"/>
  <c r="V285" i="10"/>
  <c r="L285" i="10"/>
  <c r="A285" i="10"/>
  <c r="BL274" i="10"/>
  <c r="AQ274" i="10"/>
  <c r="V274" i="10"/>
  <c r="A274" i="10"/>
  <c r="BL271" i="10"/>
  <c r="AQ271" i="10"/>
  <c r="V271" i="10"/>
  <c r="A271" i="10"/>
  <c r="BW251" i="10"/>
  <c r="BL251" i="10"/>
  <c r="BB251" i="10"/>
  <c r="AQ251" i="10"/>
  <c r="AG251" i="10"/>
  <c r="V251" i="10"/>
  <c r="L251" i="10"/>
  <c r="A251" i="10"/>
  <c r="BL240" i="10"/>
  <c r="AQ240" i="10"/>
  <c r="V240" i="10"/>
  <c r="A240" i="10"/>
  <c r="BL237" i="10"/>
  <c r="AQ237" i="10"/>
  <c r="V237" i="10"/>
  <c r="A237" i="10"/>
  <c r="BW217" i="10"/>
  <c r="BL217" i="10"/>
  <c r="BB217" i="10"/>
  <c r="AQ217" i="10"/>
  <c r="AG217" i="10"/>
  <c r="V217" i="10"/>
  <c r="L217" i="10"/>
  <c r="A217" i="10"/>
  <c r="BL206" i="10"/>
  <c r="AQ206" i="10"/>
  <c r="V206" i="10"/>
  <c r="A206" i="10"/>
  <c r="BL203" i="10"/>
  <c r="AQ203" i="10"/>
  <c r="V203" i="10"/>
  <c r="A203" i="10"/>
  <c r="BW183" i="10"/>
  <c r="BL183" i="10"/>
  <c r="BB183" i="10"/>
  <c r="AQ183" i="10"/>
  <c r="AG183" i="10"/>
  <c r="V183" i="10"/>
  <c r="L183" i="10"/>
  <c r="A183" i="10"/>
  <c r="BL172" i="10"/>
  <c r="AQ172" i="10"/>
  <c r="V172" i="10"/>
  <c r="A172" i="10"/>
  <c r="BL169" i="10"/>
  <c r="AQ169" i="10"/>
  <c r="V169" i="10"/>
  <c r="A169" i="10"/>
  <c r="BW149" i="10"/>
  <c r="BL149" i="10"/>
  <c r="BB149" i="10"/>
  <c r="AQ149" i="10"/>
  <c r="AG149" i="10"/>
  <c r="V149" i="10"/>
  <c r="L149" i="10"/>
  <c r="A149" i="10"/>
  <c r="BL138" i="10"/>
  <c r="AQ138" i="10"/>
  <c r="V138" i="10"/>
  <c r="A138" i="10"/>
  <c r="BL135" i="10"/>
  <c r="AQ135" i="10"/>
  <c r="V135" i="10"/>
  <c r="A135" i="10"/>
  <c r="BW115" i="10"/>
  <c r="BL115" i="10"/>
  <c r="BB115" i="10"/>
  <c r="AQ115" i="10"/>
  <c r="AG115" i="10"/>
  <c r="V115" i="10"/>
  <c r="L115" i="10"/>
  <c r="A115" i="10"/>
  <c r="BL104" i="10"/>
  <c r="AQ104" i="10"/>
  <c r="V104" i="10"/>
  <c r="A104" i="10"/>
  <c r="BL101" i="10"/>
  <c r="AQ101" i="10"/>
  <c r="V101" i="10"/>
  <c r="A101" i="10"/>
  <c r="BW81" i="10"/>
  <c r="BL81" i="10"/>
  <c r="AG81" i="10"/>
  <c r="V81" i="10"/>
  <c r="L81" i="10"/>
  <c r="A81" i="10"/>
  <c r="BL70" i="10"/>
  <c r="AQ70" i="10"/>
  <c r="V70" i="10"/>
  <c r="A70" i="10"/>
  <c r="BL67" i="10"/>
  <c r="AQ67" i="10"/>
  <c r="V67" i="10"/>
  <c r="A67" i="10"/>
  <c r="BW47" i="10"/>
  <c r="BL47" i="10"/>
  <c r="BB47" i="10"/>
  <c r="AQ47" i="10"/>
  <c r="AG47" i="10"/>
  <c r="V47" i="10"/>
  <c r="L47" i="10"/>
  <c r="A47" i="10"/>
  <c r="BL36" i="10"/>
  <c r="AQ36" i="10"/>
  <c r="V36" i="10"/>
  <c r="A36" i="10"/>
  <c r="BL33" i="10"/>
  <c r="AQ33" i="10"/>
  <c r="V33" i="10"/>
  <c r="A33" i="10"/>
  <c r="BW13" i="10"/>
  <c r="BL13" i="10"/>
  <c r="BB13" i="10"/>
  <c r="AQ13" i="10"/>
  <c r="AG13" i="10"/>
  <c r="V13" i="10"/>
  <c r="L13" i="10"/>
  <c r="A13" i="10"/>
  <c r="BL2" i="10"/>
  <c r="AQ2" i="10"/>
  <c r="V2" i="10"/>
  <c r="A2" i="10"/>
  <c r="BL515" i="9"/>
  <c r="AQ515" i="9"/>
  <c r="V515" i="9"/>
  <c r="A515" i="9"/>
  <c r="L486" i="9"/>
  <c r="A486" i="9"/>
  <c r="BL475" i="9"/>
  <c r="AQ475" i="9"/>
  <c r="V475" i="9"/>
  <c r="A475" i="9"/>
  <c r="BL472" i="9"/>
  <c r="AQ472" i="9"/>
  <c r="V472" i="9"/>
  <c r="A472" i="9"/>
  <c r="BW443" i="9"/>
  <c r="BL443" i="9"/>
  <c r="BB443" i="9"/>
  <c r="AQ443" i="9"/>
  <c r="AG443" i="9"/>
  <c r="V443" i="9"/>
  <c r="L443" i="9"/>
  <c r="A443" i="9"/>
  <c r="BL432" i="9"/>
  <c r="AQ432" i="9"/>
  <c r="V432" i="9"/>
  <c r="A432" i="9"/>
  <c r="BL429" i="9"/>
  <c r="AQ429" i="9"/>
  <c r="V429" i="9"/>
  <c r="A429" i="9"/>
  <c r="BW400" i="9"/>
  <c r="BL400" i="9"/>
  <c r="BB400" i="9"/>
  <c r="AQ400" i="9"/>
  <c r="AG400" i="9"/>
  <c r="V400" i="9"/>
  <c r="L400" i="9"/>
  <c r="A400" i="9"/>
  <c r="BL389" i="9"/>
  <c r="AQ389" i="9"/>
  <c r="V389" i="9"/>
  <c r="A389" i="9"/>
  <c r="BL386" i="9"/>
  <c r="AQ386" i="9"/>
  <c r="V386" i="9"/>
  <c r="A386" i="9"/>
  <c r="BW357" i="9"/>
  <c r="BL357" i="9"/>
  <c r="BB357" i="9"/>
  <c r="AQ357" i="9"/>
  <c r="AG357" i="9"/>
  <c r="V357" i="9"/>
  <c r="L357" i="9"/>
  <c r="A357" i="9"/>
  <c r="BL346" i="9"/>
  <c r="AQ346" i="9"/>
  <c r="V346" i="9"/>
  <c r="A346" i="9"/>
  <c r="BL343" i="9"/>
  <c r="AQ343" i="9"/>
  <c r="V343" i="9"/>
  <c r="A343" i="9"/>
  <c r="BW314" i="9"/>
  <c r="BL314" i="9"/>
  <c r="BB314" i="9"/>
  <c r="AQ314" i="9"/>
  <c r="AG314" i="9"/>
  <c r="V314" i="9"/>
  <c r="L314" i="9"/>
  <c r="A314" i="9"/>
  <c r="BL303" i="9"/>
  <c r="AQ303" i="9"/>
  <c r="V303" i="9"/>
  <c r="A303" i="9"/>
  <c r="BL300" i="9"/>
  <c r="AQ300" i="9"/>
  <c r="V300" i="9"/>
  <c r="A300" i="9"/>
  <c r="BW271" i="9"/>
  <c r="BL271" i="9"/>
  <c r="BB271" i="9"/>
  <c r="AQ271" i="9"/>
  <c r="AG271" i="9"/>
  <c r="V271" i="9"/>
  <c r="L271" i="9"/>
  <c r="A271" i="9"/>
  <c r="BL260" i="9"/>
  <c r="AQ260" i="9"/>
  <c r="V260" i="9"/>
  <c r="A260" i="9"/>
  <c r="BL257" i="9"/>
  <c r="AQ257" i="9"/>
  <c r="V257" i="9"/>
  <c r="A257" i="9"/>
  <c r="BW228" i="9"/>
  <c r="BL228" i="9"/>
  <c r="BB228" i="9"/>
  <c r="AQ228" i="9"/>
  <c r="AG228" i="9"/>
  <c r="V228" i="9"/>
  <c r="L228" i="9"/>
  <c r="A228" i="9"/>
  <c r="BL217" i="9"/>
  <c r="AQ217" i="9"/>
  <c r="V217" i="9"/>
  <c r="A217" i="9"/>
  <c r="BL214" i="9"/>
  <c r="AQ214" i="9"/>
  <c r="V214" i="9"/>
  <c r="A214" i="9"/>
  <c r="BW185" i="9"/>
  <c r="BL185" i="9"/>
  <c r="BB185" i="9"/>
  <c r="AQ185" i="9"/>
  <c r="AG185" i="9"/>
  <c r="V185" i="9"/>
  <c r="L185" i="9"/>
  <c r="A185" i="9"/>
  <c r="BL174" i="9"/>
  <c r="AQ174" i="9"/>
  <c r="V174" i="9"/>
  <c r="A174" i="9"/>
  <c r="BL171" i="9"/>
  <c r="AQ171" i="9"/>
  <c r="V171" i="9"/>
  <c r="A171" i="9"/>
  <c r="BW142" i="9"/>
  <c r="BL142" i="9"/>
  <c r="BB142" i="9"/>
  <c r="AQ142" i="9"/>
  <c r="AG142" i="9"/>
  <c r="V142" i="9"/>
  <c r="L142" i="9"/>
  <c r="A142" i="9"/>
  <c r="BL131" i="9"/>
  <c r="AQ131" i="9"/>
  <c r="V131" i="9"/>
  <c r="A131" i="9"/>
  <c r="BL128" i="9"/>
  <c r="AQ128" i="9"/>
  <c r="V128" i="9"/>
  <c r="A128" i="9"/>
  <c r="BW99" i="9"/>
  <c r="BL99" i="9"/>
  <c r="AG99" i="9"/>
  <c r="V99" i="9"/>
  <c r="L99" i="9"/>
  <c r="A99" i="9"/>
  <c r="BL88" i="9"/>
  <c r="AQ88" i="9"/>
  <c r="V88" i="9"/>
  <c r="A88" i="9"/>
  <c r="BL85" i="9"/>
  <c r="AQ85" i="9"/>
  <c r="V85" i="9"/>
  <c r="A85" i="9"/>
  <c r="BW56" i="9"/>
  <c r="BL56" i="9"/>
  <c r="BB56" i="9"/>
  <c r="AQ56" i="9"/>
  <c r="AG56" i="9"/>
  <c r="V56" i="9"/>
  <c r="L56" i="9"/>
  <c r="A56" i="9"/>
  <c r="BL45" i="9"/>
  <c r="AQ45" i="9"/>
  <c r="V45" i="9"/>
  <c r="A45" i="9"/>
  <c r="BL42" i="9"/>
  <c r="AQ42" i="9"/>
  <c r="V42" i="9"/>
  <c r="A42" i="9"/>
  <c r="BW13" i="9"/>
  <c r="BL13" i="9"/>
  <c r="BB13" i="9"/>
  <c r="AQ13" i="9"/>
  <c r="AG13" i="9"/>
  <c r="V13" i="9"/>
  <c r="L13" i="9"/>
  <c r="A13" i="9"/>
  <c r="BL2" i="9"/>
  <c r="AQ2" i="9"/>
  <c r="V2" i="9"/>
  <c r="A2" i="9"/>
  <c r="L453" i="2" l="1"/>
  <c r="A453" i="2"/>
  <c r="BW413" i="2"/>
  <c r="BL413" i="2"/>
  <c r="BB413" i="2"/>
  <c r="AQ413" i="2"/>
  <c r="AG413" i="2"/>
  <c r="V413" i="2"/>
  <c r="L413" i="2"/>
  <c r="A413" i="2"/>
  <c r="BW373" i="2"/>
  <c r="BL373" i="2"/>
  <c r="BB373" i="2"/>
  <c r="AQ373" i="2"/>
  <c r="AG373" i="2"/>
  <c r="V373" i="2"/>
  <c r="L373" i="2"/>
  <c r="A373" i="2"/>
  <c r="BW333" i="2"/>
  <c r="BL333" i="2"/>
  <c r="BB333" i="2"/>
  <c r="AQ333" i="2"/>
  <c r="AG333" i="2"/>
  <c r="V333" i="2"/>
  <c r="L333" i="2"/>
  <c r="A333" i="2"/>
  <c r="BW293" i="2"/>
  <c r="BL293" i="2"/>
  <c r="BB293" i="2"/>
  <c r="AQ293" i="2"/>
  <c r="AG293" i="2"/>
  <c r="V293" i="2"/>
  <c r="L293" i="2"/>
  <c r="A293" i="2"/>
  <c r="BW253" i="2"/>
  <c r="BL253" i="2"/>
  <c r="BB253" i="2"/>
  <c r="AQ253" i="2"/>
  <c r="AG253" i="2"/>
  <c r="V253" i="2"/>
  <c r="L253" i="2"/>
  <c r="A253" i="2"/>
  <c r="BW213" i="2"/>
  <c r="BL213" i="2"/>
  <c r="BB213" i="2"/>
  <c r="AQ213" i="2"/>
  <c r="AG213" i="2"/>
  <c r="V213" i="2"/>
  <c r="L213" i="2"/>
  <c r="A213" i="2"/>
  <c r="BW173" i="2"/>
  <c r="BL173" i="2"/>
  <c r="BB173" i="2"/>
  <c r="AQ173" i="2"/>
  <c r="AG173" i="2"/>
  <c r="V173" i="2"/>
  <c r="L173" i="2"/>
  <c r="A173" i="2"/>
  <c r="BW133" i="2"/>
  <c r="BL133" i="2"/>
  <c r="BB133" i="2"/>
  <c r="AQ133" i="2"/>
  <c r="AG133" i="2"/>
  <c r="V133" i="2"/>
  <c r="L133" i="2"/>
  <c r="A133" i="2"/>
  <c r="BW93" i="2"/>
  <c r="BL93" i="2"/>
  <c r="AG93" i="2"/>
  <c r="V93" i="2"/>
  <c r="L93" i="2"/>
  <c r="A93" i="2"/>
  <c r="BW53" i="2"/>
  <c r="BL53" i="2"/>
  <c r="BB53" i="2"/>
  <c r="AQ53" i="2"/>
  <c r="AG53" i="2"/>
  <c r="V53" i="2"/>
  <c r="L53" i="2"/>
  <c r="A53" i="2"/>
  <c r="BW13" i="2"/>
  <c r="BL13" i="2"/>
  <c r="BB13" i="2"/>
  <c r="AQ13" i="2"/>
  <c r="AG13" i="2"/>
  <c r="V13" i="2"/>
  <c r="L13" i="2"/>
  <c r="A13" i="2"/>
  <c r="P24" i="4" l="1"/>
  <c r="O24" i="4"/>
  <c r="P22" i="4"/>
  <c r="O22" i="4"/>
  <c r="P20" i="4"/>
  <c r="O20" i="4"/>
  <c r="P18" i="4"/>
  <c r="O18" i="4"/>
  <c r="P16" i="4"/>
  <c r="O16" i="4"/>
  <c r="P14" i="4"/>
  <c r="O14" i="4"/>
  <c r="P12" i="4"/>
  <c r="O12" i="4"/>
  <c r="P10" i="4"/>
  <c r="O10" i="4"/>
  <c r="P8" i="4"/>
  <c r="O8" i="4"/>
  <c r="P6" i="4"/>
  <c r="O6" i="4"/>
  <c r="O5" i="4" s="1"/>
  <c r="BC5" i="4" l="1"/>
  <c r="R7" i="4" l="1"/>
  <c r="T5" i="4"/>
  <c r="K5" i="4" s="1"/>
  <c r="AH23" i="4" l="1"/>
  <c r="AF23" i="4"/>
  <c r="AD23" i="4"/>
  <c r="AB23" i="4"/>
  <c r="Z23" i="4"/>
  <c r="X23" i="4"/>
  <c r="V23" i="4"/>
  <c r="T23" i="4"/>
  <c r="R23" i="4"/>
  <c r="AJ21" i="4"/>
  <c r="AF21" i="4"/>
  <c r="AD21" i="4"/>
  <c r="AB21" i="4"/>
  <c r="Z21" i="4"/>
  <c r="X21" i="4"/>
  <c r="J21" i="4" s="1"/>
  <c r="V21" i="4"/>
  <c r="T21" i="4"/>
  <c r="R21" i="4"/>
  <c r="AJ19" i="4"/>
  <c r="AH19" i="4"/>
  <c r="J19" i="4" s="1"/>
  <c r="AD19" i="4"/>
  <c r="AB19" i="4"/>
  <c r="Z19" i="4"/>
  <c r="X19" i="4"/>
  <c r="V19" i="4"/>
  <c r="T19" i="4"/>
  <c r="R19" i="4"/>
  <c r="AJ17" i="4"/>
  <c r="AH17" i="4"/>
  <c r="AF17" i="4"/>
  <c r="AB17" i="4"/>
  <c r="Z17" i="4"/>
  <c r="X17" i="4"/>
  <c r="V17" i="4"/>
  <c r="T17" i="4"/>
  <c r="R17" i="4"/>
  <c r="AJ15" i="4"/>
  <c r="AH15" i="4"/>
  <c r="AF15" i="4"/>
  <c r="AD15" i="4"/>
  <c r="Z15" i="4"/>
  <c r="X15" i="4"/>
  <c r="V15" i="4"/>
  <c r="T15" i="4"/>
  <c r="R15" i="4"/>
  <c r="AJ13" i="4"/>
  <c r="AH13" i="4"/>
  <c r="AF13" i="4"/>
  <c r="AD13" i="4"/>
  <c r="AB13" i="4"/>
  <c r="X13" i="4"/>
  <c r="V13" i="4"/>
  <c r="T13" i="4"/>
  <c r="R13" i="4"/>
  <c r="AJ11" i="4"/>
  <c r="AH11" i="4"/>
  <c r="AF11" i="4"/>
  <c r="AD11" i="4"/>
  <c r="AB11" i="4"/>
  <c r="Z11" i="4"/>
  <c r="V11" i="4"/>
  <c r="T11" i="4"/>
  <c r="R11" i="4"/>
  <c r="AJ9" i="4"/>
  <c r="AH9" i="4"/>
  <c r="AF9" i="4"/>
  <c r="AD9" i="4"/>
  <c r="AB9" i="4"/>
  <c r="Z9" i="4"/>
  <c r="X9" i="4"/>
  <c r="T9" i="4"/>
  <c r="R9" i="4"/>
  <c r="AJ7" i="4"/>
  <c r="AH7" i="4"/>
  <c r="AF7" i="4"/>
  <c r="AD7" i="4"/>
  <c r="AB7" i="4"/>
  <c r="Z7" i="4"/>
  <c r="X7" i="4"/>
  <c r="V7" i="4"/>
  <c r="X5" i="4"/>
  <c r="V5" i="4"/>
  <c r="Z5" i="4"/>
  <c r="AB5" i="4"/>
  <c r="AD5" i="4"/>
  <c r="AF5" i="4"/>
  <c r="AH5" i="4"/>
  <c r="AJ5" i="4"/>
  <c r="J7" i="4" l="1"/>
  <c r="J5" i="4"/>
  <c r="I5" i="4" s="1"/>
  <c r="J23" i="4"/>
  <c r="J17" i="4"/>
  <c r="J15" i="4"/>
  <c r="J11" i="4"/>
  <c r="J9" i="4"/>
  <c r="J13" i="4"/>
  <c r="L5" i="4"/>
  <c r="L7" i="4"/>
  <c r="L13" i="4"/>
  <c r="BC11" i="4"/>
  <c r="BC9" i="4"/>
  <c r="L17" i="4"/>
  <c r="L19" i="4"/>
  <c r="L21" i="4"/>
  <c r="BC7" i="4"/>
  <c r="L15" i="4"/>
  <c r="L23" i="4"/>
  <c r="AM23" i="4" s="1"/>
  <c r="M5" i="4" l="1"/>
  <c r="AU2" i="4"/>
  <c r="F5" i="4"/>
  <c r="E5" i="4" s="1"/>
  <c r="AR7" i="4"/>
  <c r="AP7" i="4"/>
  <c r="AM5" i="4"/>
  <c r="BA19" i="4"/>
  <c r="AU19" i="4"/>
  <c r="AZ19" i="4"/>
  <c r="BA21" i="4"/>
  <c r="AT5" i="4"/>
  <c r="AU5" i="4"/>
  <c r="AZ5" i="4"/>
  <c r="AY5" i="4"/>
  <c r="AS5" i="4"/>
  <c r="AX5" i="4"/>
  <c r="AU17" i="4"/>
  <c r="BA15" i="4"/>
  <c r="AY15" i="4"/>
  <c r="AX15" i="4"/>
  <c r="AR15" i="4"/>
  <c r="AZ15" i="4"/>
  <c r="AU15" i="4"/>
  <c r="AX21" i="4"/>
  <c r="AW21" i="4"/>
  <c r="AY21" i="4"/>
  <c r="AW19" i="4"/>
  <c r="AX19" i="4"/>
  <c r="AV5" i="4"/>
  <c r="BA5" i="4"/>
  <c r="AW5" i="4"/>
  <c r="AZ17" i="4"/>
  <c r="BA17" i="4"/>
  <c r="AW17" i="4"/>
  <c r="AY17" i="4"/>
  <c r="AZ13" i="4"/>
  <c r="AY13" i="4"/>
  <c r="AX13" i="4"/>
  <c r="BA13" i="4"/>
  <c r="AW13" i="4"/>
  <c r="AY23" i="4"/>
  <c r="AW23" i="4"/>
  <c r="AZ23" i="4"/>
  <c r="AX23" i="4"/>
  <c r="AV21" i="4"/>
  <c r="AU21" i="4"/>
  <c r="AT21" i="4"/>
  <c r="AV17" i="4"/>
  <c r="AT17" i="4"/>
  <c r="AT19" i="4"/>
  <c r="AV19" i="4"/>
  <c r="AT13" i="4"/>
  <c r="AU13" i="4"/>
  <c r="AU23" i="4"/>
  <c r="AT23" i="4"/>
  <c r="AV23" i="4"/>
  <c r="AS15" i="4"/>
  <c r="AT15" i="4"/>
  <c r="AV15" i="4"/>
  <c r="AR19" i="4"/>
  <c r="AS19" i="4"/>
  <c r="AR17" i="4"/>
  <c r="AS17" i="4"/>
  <c r="AR21" i="4"/>
  <c r="AS21" i="4"/>
  <c r="AR13" i="4"/>
  <c r="AS13" i="4"/>
  <c r="AR23" i="4"/>
  <c r="AS23" i="4"/>
  <c r="I7" i="4"/>
  <c r="BL479" i="2"/>
  <c r="AQ479" i="2"/>
  <c r="V479" i="2"/>
  <c r="A479" i="2"/>
  <c r="BL442" i="2"/>
  <c r="AQ442" i="2"/>
  <c r="V442" i="2"/>
  <c r="A442" i="2"/>
  <c r="BL439" i="2" l="1"/>
  <c r="AQ439" i="2"/>
  <c r="V439" i="2"/>
  <c r="A439" i="2"/>
  <c r="BL402" i="2"/>
  <c r="AQ402" i="2"/>
  <c r="V402" i="2"/>
  <c r="A402" i="2"/>
  <c r="BL399" i="2"/>
  <c r="AQ399" i="2"/>
  <c r="V399" i="2"/>
  <c r="A399" i="2"/>
  <c r="BL362" i="2"/>
  <c r="AQ362" i="2"/>
  <c r="V362" i="2"/>
  <c r="A362" i="2"/>
  <c r="BL359" i="2"/>
  <c r="AQ359" i="2"/>
  <c r="V359" i="2"/>
  <c r="A359" i="2"/>
  <c r="BL322" i="2"/>
  <c r="AQ322" i="2"/>
  <c r="V322" i="2"/>
  <c r="A322" i="2"/>
  <c r="BL319" i="2"/>
  <c r="AQ319" i="2"/>
  <c r="V319" i="2"/>
  <c r="A319" i="2"/>
  <c r="BL282" i="2"/>
  <c r="AQ282" i="2"/>
  <c r="V282" i="2"/>
  <c r="A282" i="2"/>
  <c r="BL279" i="2"/>
  <c r="AQ279" i="2"/>
  <c r="V279" i="2"/>
  <c r="A279" i="2"/>
  <c r="BL242" i="2"/>
  <c r="AQ242" i="2"/>
  <c r="V242" i="2"/>
  <c r="A242" i="2"/>
  <c r="BL239" i="2"/>
  <c r="AQ239" i="2"/>
  <c r="V239" i="2"/>
  <c r="A239" i="2"/>
  <c r="BL202" i="2"/>
  <c r="AQ202" i="2"/>
  <c r="V202" i="2"/>
  <c r="A202" i="2"/>
  <c r="BL199" i="2"/>
  <c r="AQ199" i="2"/>
  <c r="V199" i="2"/>
  <c r="A199" i="2"/>
  <c r="BL162" i="2"/>
  <c r="AQ162" i="2"/>
  <c r="V162" i="2"/>
  <c r="A162" i="2"/>
  <c r="BL159" i="2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M13" i="4" l="1"/>
  <c r="M19" i="4"/>
  <c r="M15" i="4"/>
  <c r="M23" i="4"/>
  <c r="M17" i="4"/>
  <c r="BC23" i="4"/>
  <c r="AP23" i="4" s="1"/>
  <c r="BC17" i="4"/>
  <c r="AP17" i="4" s="1"/>
  <c r="BC15" i="4"/>
  <c r="AP15" i="4" s="1"/>
  <c r="BC13" i="4"/>
  <c r="BC19" i="4"/>
  <c r="AP19" i="4" s="1"/>
  <c r="M21" i="4"/>
  <c r="B30" i="4"/>
  <c r="AP5" i="4" l="1"/>
  <c r="BC21" i="4"/>
  <c r="AP21" i="4" s="1"/>
  <c r="AP11" i="4"/>
  <c r="AP9" i="4"/>
  <c r="AP13" i="4"/>
  <c r="I23" i="4"/>
  <c r="I21" i="4"/>
  <c r="I19" i="4"/>
  <c r="I17" i="4"/>
  <c r="I15" i="4"/>
  <c r="I13" i="4"/>
  <c r="F13" i="4" s="1"/>
  <c r="L11" i="4"/>
  <c r="L9" i="4"/>
  <c r="AW2" i="4" l="1"/>
  <c r="AV7" i="4"/>
  <c r="BA7" i="4"/>
  <c r="AU7" i="4"/>
  <c r="AT7" i="4"/>
  <c r="AZ11" i="4"/>
  <c r="AV11" i="4"/>
  <c r="BA11" i="4"/>
  <c r="AW11" i="4"/>
  <c r="AY11" i="4"/>
  <c r="AX11" i="4"/>
  <c r="AX9" i="4"/>
  <c r="AY9" i="4"/>
  <c r="BA9" i="4"/>
  <c r="AW9" i="4"/>
  <c r="AZ9" i="4"/>
  <c r="AY7" i="4"/>
  <c r="AW7" i="4"/>
  <c r="AZ7" i="4"/>
  <c r="AX7" i="4"/>
  <c r="AU9" i="4"/>
  <c r="AS9" i="4"/>
  <c r="AV9" i="4"/>
  <c r="AR9" i="4"/>
  <c r="AS11" i="4"/>
  <c r="AT11" i="4"/>
  <c r="AR11" i="4"/>
  <c r="F23" i="4"/>
  <c r="E23" i="4" s="1"/>
  <c r="M9" i="4"/>
  <c r="M11" i="4"/>
  <c r="F21" i="4"/>
  <c r="E21" i="4" s="1"/>
  <c r="F19" i="4"/>
  <c r="E19" i="4" s="1"/>
  <c r="F17" i="4"/>
  <c r="E17" i="4" s="1"/>
  <c r="F15" i="4"/>
  <c r="E15" i="4" s="1"/>
  <c r="M7" i="4"/>
  <c r="F7" i="4"/>
  <c r="E7" i="4" s="1"/>
  <c r="AM19" i="4"/>
  <c r="AM21" i="4"/>
  <c r="AM15" i="4"/>
  <c r="AM17" i="4"/>
  <c r="AM13" i="4"/>
  <c r="E13" i="4"/>
  <c r="AM9" i="4"/>
  <c r="AM7" i="4"/>
  <c r="AM11" i="4"/>
  <c r="I11" i="4"/>
  <c r="AR25" i="4" l="1"/>
  <c r="F11" i="4"/>
  <c r="E11" i="4" s="1"/>
  <c r="I9" i="4"/>
  <c r="AZ25" i="4"/>
  <c r="N21" i="4" s="1"/>
  <c r="AT25" i="4"/>
  <c r="N9" i="4" s="1"/>
  <c r="AV25" i="4"/>
  <c r="N13" i="4" s="1"/>
  <c r="AW25" i="4"/>
  <c r="N15" i="4" s="1"/>
  <c r="AX25" i="4"/>
  <c r="N17" i="4" s="1"/>
  <c r="AS25" i="4"/>
  <c r="N7" i="4" s="1"/>
  <c r="BA25" i="4"/>
  <c r="N23" i="4" s="1"/>
  <c r="AU25" i="4"/>
  <c r="N11" i="4" s="1"/>
  <c r="AY25" i="4"/>
  <c r="N19" i="4" s="1"/>
  <c r="AN23" i="4" l="1"/>
  <c r="BD5" i="4"/>
  <c r="BD21" i="4"/>
  <c r="AV2" i="4"/>
  <c r="AN5" i="4"/>
  <c r="AO23" i="4"/>
  <c r="AO21" i="4"/>
  <c r="AN7" i="4"/>
  <c r="AN11" i="4"/>
  <c r="BD9" i="4"/>
  <c r="BD23" i="4"/>
  <c r="BD11" i="4"/>
  <c r="BD13" i="4"/>
  <c r="BD17" i="4"/>
  <c r="BD15" i="4"/>
  <c r="BD7" i="4"/>
  <c r="BD19" i="4"/>
  <c r="AO5" i="4"/>
  <c r="AO9" i="4"/>
  <c r="AO7" i="4"/>
  <c r="AO11" i="4"/>
  <c r="AO19" i="4"/>
  <c r="AO13" i="4"/>
  <c r="AO15" i="4"/>
  <c r="AO17" i="4"/>
  <c r="F9" i="4"/>
  <c r="E9" i="4" s="1"/>
  <c r="AN21" i="4"/>
  <c r="AN19" i="4"/>
  <c r="AN17" i="4"/>
  <c r="AN15" i="4"/>
  <c r="AN13" i="4"/>
  <c r="AN9" i="4"/>
  <c r="BE19" i="4" l="1"/>
  <c r="Q19" i="4" s="1"/>
  <c r="H19" i="4" s="1"/>
  <c r="BE5" i="4"/>
  <c r="Q5" i="4" s="1"/>
  <c r="H5" i="4" s="1"/>
  <c r="BE23" i="4"/>
  <c r="Q23" i="4" s="1"/>
  <c r="H23" i="4" s="1"/>
  <c r="BE21" i="4"/>
  <c r="Q21" i="4" s="1"/>
  <c r="H21" i="4" s="1"/>
  <c r="BE17" i="4"/>
  <c r="Q17" i="4" s="1"/>
  <c r="H17" i="4" s="1"/>
  <c r="BE7" i="4"/>
  <c r="BE15" i="4"/>
  <c r="Q15" i="4" s="1"/>
  <c r="H15" i="4" s="1"/>
  <c r="BE13" i="4"/>
  <c r="Q13" i="4" s="1"/>
  <c r="H13" i="4" s="1"/>
  <c r="BE11" i="4"/>
  <c r="Q11" i="4" s="1"/>
  <c r="H11" i="4" s="1"/>
  <c r="BE9" i="4"/>
  <c r="Q9" i="4" s="1"/>
  <c r="H9" i="4" s="1"/>
  <c r="Q7" i="4" l="1"/>
  <c r="H7" i="4" s="1"/>
</calcChain>
</file>

<file path=xl/sharedStrings.xml><?xml version="1.0" encoding="utf-8"?>
<sst xmlns="http://schemas.openxmlformats.org/spreadsheetml/2006/main" count="1863" uniqueCount="54">
  <si>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</si>
  <si>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</si>
  <si>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</si>
  <si>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</si>
  <si>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</si>
  <si>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</si>
  <si>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</si>
  <si>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</si>
  <si>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</si>
  <si>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</si>
  <si>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</si>
  <si>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</si>
  <si>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</si>
  <si>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</si>
  <si>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</si>
  <si>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</si>
  <si>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</si>
  <si>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</si>
  <si>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Round No. 1</t>
  </si>
  <si>
    <t xml:space="preserve">  Round No. 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</si>
  <si>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</si>
  <si>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</si>
  <si>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</si>
  <si>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</si>
  <si>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</si>
  <si>
    <t xml:space="preserve">  Round No. 8</t>
  </si>
  <si>
    <t xml:space="preserve">  Round No. 9</t>
  </si>
  <si>
    <t xml:space="preserve">   Total:</t>
  </si>
  <si>
    <t>Table No. 1</t>
  </si>
  <si>
    <t>Table No. 2</t>
  </si>
  <si>
    <t>Table No. 3</t>
  </si>
  <si>
    <t>Table No. 4</t>
  </si>
  <si>
    <t>Table No. 5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</si>
  <si>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</si>
  <si>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</si>
  <si>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</si>
  <si>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</si>
  <si>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</si>
  <si>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</si>
  <si>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</si>
  <si>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</si>
  <si>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</si>
  <si>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</si>
  <si>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</si>
  <si>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</si>
  <si>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</si>
  <si>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</si>
  <si>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</si>
  <si>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</si>
  <si>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</si>
  <si>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</si>
  <si>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 xml:space="preserve">  Round No. </t>
  </si>
  <si>
    <t xml:space="preserve">Table No. 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</si>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</sst>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 applyBorder="1"/>
    <xf numFmtId="0" fontId="0" fillId="8" borderId="33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2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3" xfId="0" applyFont="1" applyFill="1" applyBorder="1" applyAlignment="1"/>
    <xf numFmtId="0" fontId="19" fillId="8" borderId="32" xfId="0" applyFont="1" applyFill="1" applyBorder="1" applyAlignment="1"/>
    <xf numFmtId="0" fontId="19" fillId="8" borderId="0" xfId="0" applyFont="1" applyFill="1" applyBorder="1" applyAlignment="1"/>
    <xf numFmtId="0" fontId="19" fillId="8" borderId="33" xfId="0" applyFont="1" applyFill="1" applyBorder="1" applyAlignment="1"/>
    <xf numFmtId="0" fontId="16" fillId="8" borderId="30" xfId="0" applyFont="1" applyFill="1" applyBorder="1"/>
    <xf numFmtId="0" fontId="16" fillId="8" borderId="31" xfId="0" applyFont="1" applyFill="1" applyBorder="1"/>
    <xf numFmtId="0" fontId="16" fillId="8" borderId="33" xfId="0" applyFont="1" applyFill="1" applyBorder="1"/>
    <xf numFmtId="0" fontId="0" fillId="0" borderId="32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3" xfId="0" applyBorder="1"/>
    <xf numFmtId="14" fontId="23" fillId="8" borderId="38" xfId="0" applyNumberFormat="1" applyFont="1" applyFill="1" applyBorder="1" applyAlignment="1"/>
    <xf numFmtId="0" fontId="16" fillId="8" borderId="38" xfId="0" applyFont="1" applyFill="1" applyBorder="1"/>
    <xf numFmtId="0" fontId="29" fillId="8" borderId="32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6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9" fillId="2" borderId="0" xfId="0" applyFont="1" applyFill="1" applyProtection="1"/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8" borderId="3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0" fillId="0" borderId="0" xfId="0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1" fontId="6" fillId="2" borderId="47" xfId="0" applyNumberFormat="1" applyFont="1" applyFill="1" applyBorder="1" applyAlignment="1" applyProtection="1">
      <alignment horizontal="center" vertical="center"/>
    </xf>
    <xf numFmtId="1" fontId="6" fillId="2" borderId="54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30" fillId="2" borderId="28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7" borderId="27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58" xfId="0" applyFont="1" applyBorder="1" applyAlignment="1" applyProtection="1">
      <alignment horizontal="center" vertical="center" wrapText="1"/>
    </xf>
    <xf numFmtId="0" fontId="24" fillId="2" borderId="61" xfId="0" applyFont="1" applyFill="1" applyBorder="1" applyAlignment="1" applyProtection="1">
      <alignment horizontal="center" vertical="center"/>
    </xf>
    <xf numFmtId="0" fontId="24" fillId="2" borderId="62" xfId="0" applyFont="1" applyFill="1" applyBorder="1" applyAlignment="1" applyProtection="1">
      <alignment horizontal="center" vertical="center"/>
    </xf>
    <xf numFmtId="0" fontId="24" fillId="2" borderId="63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0" fillId="8" borderId="32" xfId="0" applyFont="1" applyFill="1" applyBorder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414"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Y1185"/>
  <sheetViews>
    <sheetView tabSelected="1" zoomScale="85" zoomScaleNormal="85" workbookViewId="0">
      <pane ySplit="4" topLeftCell="A5" activePane="bottomLeft" state="frozen"/>
      <selection pane="bottomLeft" activeCell="N7" sqref="N7:N8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85" customWidth="1"/>
    <col min="4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6" width="3.6640625" style="43" customWidth="1"/>
    <col min="17" max="17" width="6" style="43" customWidth="1"/>
    <col min="18" max="37" width="3.6640625" style="43" customWidth="1"/>
    <col min="38" max="38" width="3.44140625" style="43" customWidth="1"/>
    <col min="39" max="40" width="5.6640625" style="43" customWidth="1"/>
    <col min="41" max="41" width="5.6640625" style="43" hidden="1" customWidth="1"/>
    <col min="42" max="42" width="5.6640625" style="43" customWidth="1"/>
    <col min="43" max="43" width="8.88671875" style="43"/>
    <col min="44" max="49" width="5.6640625" style="43" customWidth="1"/>
    <col min="50" max="50" width="6.21875" style="43" bestFit="1" customWidth="1"/>
    <col min="51" max="51" width="6.88671875" style="43" customWidth="1"/>
    <col min="52" max="52" width="6.88671875" style="43" bestFit="1" customWidth="1"/>
    <col min="53" max="53" width="5.6640625" style="43" customWidth="1"/>
    <col min="54" max="54" width="8.88671875" style="43"/>
    <col min="55" max="55" width="7.6640625" style="43" customWidth="1"/>
    <col min="56" max="56" width="15" style="43" bestFit="1" customWidth="1"/>
    <col min="57" max="16384" width="8.88671875" style="43"/>
  </cols>
  <sheetData>
    <row r="1" spans="1:129" ht="23.25" customHeight="1" x14ac:dyDescent="0.45">
      <c r="A1" s="140" t="s">
        <v>50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30"/>
      <c r="AM1" s="95"/>
      <c r="AN1" s="95"/>
      <c r="AO1" s="95"/>
      <c r="AP1" s="31"/>
      <c r="AQ1" s="32"/>
      <c r="AR1" s="33" t="s">
        <v>11</v>
      </c>
      <c r="AS1" s="34" t="s">
        <v>11</v>
      </c>
      <c r="AT1" s="35" t="s">
        <v>11</v>
      </c>
      <c r="AU1" s="36" t="s">
        <v>36</v>
      </c>
      <c r="AV1" s="37" t="s">
        <v>37</v>
      </c>
      <c r="AW1" s="38" t="s">
        <v>38</v>
      </c>
      <c r="AX1" s="39" t="s">
        <v>39</v>
      </c>
      <c r="AY1" s="37" t="s">
        <v>40</v>
      </c>
      <c r="AZ1" s="40" t="s">
        <v>41</v>
      </c>
      <c r="BA1" s="41"/>
      <c r="BB1" s="42"/>
      <c r="BC1" s="41" t="s">
        <v>16</v>
      </c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</row>
    <row r="2" spans="1:129" ht="24" customHeight="1" thickBot="1" x14ac:dyDescent="0.4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30"/>
      <c r="AM2" s="95"/>
      <c r="AN2" s="95"/>
      <c r="AO2" s="95"/>
      <c r="AP2" s="31"/>
      <c r="AQ2" s="42"/>
      <c r="AR2" s="44">
        <v>1</v>
      </c>
      <c r="AS2" s="45">
        <v>2</v>
      </c>
      <c r="AT2" s="45">
        <v>3</v>
      </c>
      <c r="AU2" s="46">
        <f>MAX(L5:L24)</f>
        <v>0</v>
      </c>
      <c r="AV2" s="47">
        <f>MAX(N5:N24)</f>
        <v>0</v>
      </c>
      <c r="AW2" s="48">
        <f>AVERAGE(L5:L24)</f>
        <v>0</v>
      </c>
      <c r="AX2" s="76">
        <v>3</v>
      </c>
      <c r="AY2" s="77">
        <v>1</v>
      </c>
      <c r="AZ2" s="78">
        <v>0</v>
      </c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</row>
    <row r="3" spans="1:129" ht="18" customHeight="1" thickBot="1" x14ac:dyDescent="0.45">
      <c r="A3" s="49"/>
      <c r="B3" s="49"/>
      <c r="C3" s="99" t="s">
        <v>13</v>
      </c>
      <c r="D3" s="99"/>
      <c r="E3" s="99"/>
      <c r="F3" s="99"/>
      <c r="G3" s="99"/>
      <c r="H3" s="75">
        <v>1</v>
      </c>
      <c r="I3" s="49"/>
      <c r="J3" s="49"/>
      <c r="K3" s="50"/>
      <c r="L3" s="50"/>
      <c r="M3" s="100" t="s">
        <v>12</v>
      </c>
      <c r="N3" s="100"/>
      <c r="O3" s="100"/>
      <c r="P3" s="100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30"/>
      <c r="AM3" s="96" t="s">
        <v>45</v>
      </c>
      <c r="AN3" s="96"/>
      <c r="AO3" s="96"/>
      <c r="AP3" s="96"/>
      <c r="AQ3" s="3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</row>
    <row r="4" spans="1:129" s="63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34</v>
      </c>
      <c r="F4" s="53" t="s">
        <v>2</v>
      </c>
      <c r="G4" s="53" t="s">
        <v>33</v>
      </c>
      <c r="H4" s="53" t="s">
        <v>6</v>
      </c>
      <c r="I4" s="53" t="s">
        <v>35</v>
      </c>
      <c r="J4" s="53" t="s">
        <v>3</v>
      </c>
      <c r="K4" s="53" t="s">
        <v>46</v>
      </c>
      <c r="L4" s="54" t="s">
        <v>0</v>
      </c>
      <c r="M4" s="53" t="s">
        <v>4</v>
      </c>
      <c r="N4" s="53" t="s">
        <v>15</v>
      </c>
      <c r="O4" s="126" t="s">
        <v>14</v>
      </c>
      <c r="P4" s="127"/>
      <c r="Q4" s="55" t="s">
        <v>11</v>
      </c>
      <c r="R4" s="104">
        <v>1</v>
      </c>
      <c r="S4" s="105"/>
      <c r="T4" s="104">
        <v>2</v>
      </c>
      <c r="U4" s="105"/>
      <c r="V4" s="104">
        <v>3</v>
      </c>
      <c r="W4" s="105"/>
      <c r="X4" s="104">
        <v>4</v>
      </c>
      <c r="Y4" s="105"/>
      <c r="Z4" s="104">
        <v>5</v>
      </c>
      <c r="AA4" s="105"/>
      <c r="AB4" s="104">
        <v>6</v>
      </c>
      <c r="AC4" s="105"/>
      <c r="AD4" s="104">
        <v>7</v>
      </c>
      <c r="AE4" s="105"/>
      <c r="AF4" s="104">
        <v>8</v>
      </c>
      <c r="AG4" s="105"/>
      <c r="AH4" s="104">
        <v>9</v>
      </c>
      <c r="AI4" s="105"/>
      <c r="AJ4" s="104">
        <v>10</v>
      </c>
      <c r="AK4" s="105"/>
      <c r="AL4" s="56"/>
      <c r="AM4" s="57" t="s">
        <v>42</v>
      </c>
      <c r="AN4" s="58" t="s">
        <v>43</v>
      </c>
      <c r="AO4" s="58" t="s">
        <v>44</v>
      </c>
      <c r="AP4" s="59" t="s">
        <v>47</v>
      </c>
      <c r="AQ4" s="60"/>
      <c r="AR4" s="61">
        <v>1</v>
      </c>
      <c r="AS4" s="62">
        <v>2</v>
      </c>
      <c r="AT4" s="62">
        <v>3</v>
      </c>
      <c r="AU4" s="62">
        <v>4</v>
      </c>
      <c r="AV4" s="62">
        <v>5</v>
      </c>
      <c r="AW4" s="62">
        <v>6</v>
      </c>
      <c r="AX4" s="62">
        <v>7</v>
      </c>
      <c r="AY4" s="62">
        <v>8</v>
      </c>
      <c r="AZ4" s="62">
        <v>9</v>
      </c>
      <c r="BA4" s="62">
        <v>10</v>
      </c>
      <c r="BB4" s="60"/>
      <c r="BC4" s="57" t="s">
        <v>14</v>
      </c>
      <c r="BD4" s="58" t="s">
        <v>48</v>
      </c>
      <c r="BE4" s="59" t="s">
        <v>11</v>
      </c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</row>
    <row r="5" spans="1:129" ht="15.75" customHeight="1" x14ac:dyDescent="0.25">
      <c r="A5" s="128">
        <v>1</v>
      </c>
      <c r="B5" s="133"/>
      <c r="C5" s="131"/>
      <c r="D5" s="131"/>
      <c r="E5" s="102">
        <f>IF(K5=0,0,IF(G5+F5&lt;1000,1000,G5+F5))</f>
        <v>0</v>
      </c>
      <c r="F5" s="102">
        <f>IF(I5&gt;150,IF(M5&gt;=65,0,SUM((L5-K5*2*10+50)%)*10),IF(I5&lt;-150,IF((L5-K5*2*((G5-J5)/10+50)%)*10&lt;1,0,SUM(L5-K5*2*((G5-J5)/10+50)%)*10),SUM(L5-K5*2*((G5-J5)/10+50)%)*10))</f>
        <v>0</v>
      </c>
      <c r="G5" s="135"/>
      <c r="H5" s="102">
        <f>IF(Q5=0,0,SUM(31-Q5)*$H$3)</f>
        <v>0</v>
      </c>
      <c r="I5" s="102">
        <f>IF(K5=0,0,SUM(G5-J5))</f>
        <v>0</v>
      </c>
      <c r="J5" s="102">
        <f>IF(K5=0,0,SUM($G$5:$G$24)-G5)/9</f>
        <v>0</v>
      </c>
      <c r="K5" s="102">
        <f>IF(SUM(O6+P6)=0,0,(IF(T5&lt;=$AX$2,1)+IF(V5&lt;=$AX$2,1)+IF(X5&lt;=$AX$2,1)+IF(Z5&lt;=$AX$2,1)+IF(AB5&lt;=$AX$2,1)+IF(AD5&lt;=$AX$2,1)+IF(AF5&lt;=$AX$2,1)+IF(AH5&lt;=$AX$2,1)+IF(AJ5&lt;=$AX$2,1)))</f>
        <v>0</v>
      </c>
      <c r="L5" s="191">
        <f>SUM(T5:AK5)</f>
        <v>0</v>
      </c>
      <c r="M5" s="102">
        <f>IF(K5=0,0,L5/(K5*$AX$2)%)</f>
        <v>0</v>
      </c>
      <c r="N5" s="106">
        <f>AR25</f>
        <v>0</v>
      </c>
      <c r="O5" s="107">
        <f>IF(SUM(O6+P6)=0,0,IF(P6=0,O6/0.99999,SUM(O6/P6)))</f>
        <v>0</v>
      </c>
      <c r="P5" s="108"/>
      <c r="Q5" s="111">
        <f>BE5</f>
        <v>0</v>
      </c>
      <c r="R5" s="124">
        <v>1</v>
      </c>
      <c r="S5" s="125"/>
      <c r="T5" s="137" t="str">
        <f>IF(T6+U6=0,"X",(IF(T6&gt;U6,$AX$2)+IF(T6=U6,$AY$2)+IF(T6&lt;U6,$AZ$2)))</f>
        <v>X</v>
      </c>
      <c r="U5" s="110"/>
      <c r="V5" s="109" t="str">
        <f>IF(V6+W6=0,"X",(IF(V6&gt;W6,$AX$2)+IF(V6=W6,$AY$2)+IF(V6&lt;W6,$AZ$2)))</f>
        <v>X</v>
      </c>
      <c r="W5" s="110"/>
      <c r="X5" s="109" t="str">
        <f>IF(X6+Y6=0,"X",(IF(X6&gt;Y6,$AX$2)+IF(X6=Y6,$AY$2)+IF(X6&lt;Y6,$AZ$2)))</f>
        <v>X</v>
      </c>
      <c r="Y5" s="110"/>
      <c r="Z5" s="109" t="str">
        <f>IF(Z6+AA6=0,"X",(IF(Z6&gt;AA6,$AX$2)+IF(Z6=AA6,$AY$2)+IF(Z6&lt;AA6,$AZ$2)))</f>
        <v>X</v>
      </c>
      <c r="AA5" s="110"/>
      <c r="AB5" s="109" t="str">
        <f>IF(AB6+AC6=0,"X",(IF(AB6&gt;AC6,$AX$2)+IF(AB6=AC6,$AY$2)+IF(AB6&lt;AC6,$AZ$2)))</f>
        <v>X</v>
      </c>
      <c r="AC5" s="110"/>
      <c r="AD5" s="109" t="str">
        <f>IF(AD6+AE6=0,"X",(IF(AD6&gt;AE6,$AX$2)+IF(AD6=AE6,$AY$2)+IF(AD6&lt;AE6,$AZ$2)))</f>
        <v>X</v>
      </c>
      <c r="AE5" s="110"/>
      <c r="AF5" s="109" t="str">
        <f>IF(AF6+AG6=0,"X",(IF(AF6&gt;AG6,$AX$2)+IF(AF6=AG6,$AY$2)+IF(AF6&lt;AG6,$AZ$2)))</f>
        <v>X</v>
      </c>
      <c r="AG5" s="110"/>
      <c r="AH5" s="109" t="str">
        <f>IF(AH6+AI6=0,"X",(IF(AH6&gt;AI6,$AX$2)+IF(AH6=AI6,$AY$2)+IF(AH6&lt;AI6,$AZ$2)))</f>
        <v>X</v>
      </c>
      <c r="AI5" s="110"/>
      <c r="AJ5" s="109" t="str">
        <f>IF(AJ6+AK6=0,"X",(IF(AJ6&gt;AK6,$AX$2)+IF(AJ6=AK6,$AY$2)+IF(AJ6&lt;AK6,$AZ$2)))</f>
        <v>X</v>
      </c>
      <c r="AK5" s="110"/>
      <c r="AL5" s="64"/>
      <c r="AM5" s="98">
        <f>IF(SUM(O6+P6)=0,0,RANK(L5,L5:L24,0))</f>
        <v>0</v>
      </c>
      <c r="AN5" s="97">
        <f>IF(SUM(O6+P6)=0,0,RANK(N5,N$5:N$24,0))</f>
        <v>0</v>
      </c>
      <c r="AO5" s="93">
        <f>IF(SUM(O6+P6)=0,0,(COUNTIF($L$5:$L$24,"&lt;"&amp;L5)+COUNTIFS($L$5:$L$24,L5,$N$5:$N$24,"&lt;"&amp;N5)+1))</f>
        <v>0</v>
      </c>
      <c r="AP5" s="91">
        <f>IF(SUM(O6+P6)=0,0,RANK(BC5,$BC$5:$BC$24,0))</f>
        <v>0</v>
      </c>
      <c r="AQ5" s="42"/>
      <c r="AR5" s="122"/>
      <c r="AS5" s="119">
        <f>IF($T5=$AY$2,$L5/2)+IF($T5=$AZ$2,$L5)</f>
        <v>0</v>
      </c>
      <c r="AT5" s="119">
        <f>IF($V5=$AY$2,$L5/2)+IF($V5=$AZ$2,$L5)</f>
        <v>0</v>
      </c>
      <c r="AU5" s="119">
        <f>IF($X5=$AY$2,$L5/2)+IF($X5=$AZ$2,$L5)</f>
        <v>0</v>
      </c>
      <c r="AV5" s="119">
        <f>IF($Z5=$AY$2,$L5/2)+IF($Z5=$AZ$2,$L5)</f>
        <v>0</v>
      </c>
      <c r="AW5" s="119">
        <f>IF($AB5=$AY$2,$L5/2)+IF($AB5=$AZ$2,$L5)</f>
        <v>0</v>
      </c>
      <c r="AX5" s="119">
        <f>IF($AD5=$AY$2,$L5/2)+IF($AD5=$AZ$2,$L5)</f>
        <v>0</v>
      </c>
      <c r="AY5" s="119">
        <f>IF($AF5=$AY$2,$L5/2)+IF($AF5=$AZ$2,$L5)</f>
        <v>0</v>
      </c>
      <c r="AZ5" s="119">
        <f>IF($AH5=$AY$2,$L5/2)+IF($AH5=$AZ$2,$L5)</f>
        <v>0</v>
      </c>
      <c r="BA5" s="119">
        <f>IF($AJ5=$AY$2,$L5/2)+IF($AJ5=$AZ$2,$L5)</f>
        <v>0</v>
      </c>
      <c r="BB5" s="42"/>
      <c r="BC5" s="98">
        <f>O5</f>
        <v>0</v>
      </c>
      <c r="BD5" s="97">
        <f>COUNTIF($L$5:$L$24,"&lt;"&amp;L5)+COUNTIFS($L$5:$L$24,L5,$N$5:$N$24,"&lt;"&amp;N5)+COUNTIFS($L$5:L$24,L5,$N$5:$N$24,N5,$BC$5:$BC$24,"&lt;"&amp;BC5)+1</f>
        <v>1</v>
      </c>
      <c r="BE5" s="91">
        <f>IF(SUM(O6+P6)=0,0,RANK(BD5,$BD$5:$BD$24,0))</f>
        <v>0</v>
      </c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</row>
    <row r="6" spans="1:129" ht="12.75" customHeight="1" x14ac:dyDescent="0.25">
      <c r="A6" s="129"/>
      <c r="B6" s="134"/>
      <c r="C6" s="132"/>
      <c r="D6" s="132"/>
      <c r="E6" s="103"/>
      <c r="F6" s="103"/>
      <c r="G6" s="136"/>
      <c r="H6" s="103"/>
      <c r="I6" s="103"/>
      <c r="J6" s="103"/>
      <c r="K6" s="103"/>
      <c r="L6" s="192"/>
      <c r="M6" s="103"/>
      <c r="N6" s="106"/>
      <c r="O6" s="65">
        <f>SUM($AJ6,$AH6,$AF6,$AD6,$AB6,$Z6,$X6,$V6,$T6,$R6)</f>
        <v>0</v>
      </c>
      <c r="P6" s="66">
        <f>SUM($AK6,$AI6,$AG6,$AE6,$AC6,$AA6,$Y6,$W6,$U6,$S6)</f>
        <v>0</v>
      </c>
      <c r="Q6" s="112"/>
      <c r="R6" s="113" t="s">
        <v>53</v>
      </c>
      <c r="S6" s="114"/>
      <c r="T6" s="80"/>
      <c r="U6" s="81"/>
      <c r="V6" s="82"/>
      <c r="W6" s="81"/>
      <c r="X6" s="82"/>
      <c r="Y6" s="81"/>
      <c r="Z6" s="82"/>
      <c r="AA6" s="81"/>
      <c r="AB6" s="82"/>
      <c r="AC6" s="81"/>
      <c r="AD6" s="82"/>
      <c r="AE6" s="81"/>
      <c r="AF6" s="82"/>
      <c r="AG6" s="81"/>
      <c r="AH6" s="82"/>
      <c r="AI6" s="81"/>
      <c r="AJ6" s="82"/>
      <c r="AK6" s="81"/>
      <c r="AL6" s="64"/>
      <c r="AM6" s="98"/>
      <c r="AN6" s="97"/>
      <c r="AO6" s="93"/>
      <c r="AP6" s="91"/>
      <c r="AQ6" s="42"/>
      <c r="AR6" s="123"/>
      <c r="AS6" s="119"/>
      <c r="AT6" s="119"/>
      <c r="AU6" s="119"/>
      <c r="AV6" s="119"/>
      <c r="AW6" s="119"/>
      <c r="AX6" s="119"/>
      <c r="AY6" s="119"/>
      <c r="AZ6" s="119"/>
      <c r="BA6" s="119"/>
      <c r="BB6" s="42"/>
      <c r="BC6" s="98"/>
      <c r="BD6" s="97"/>
      <c r="BE6" s="91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</row>
    <row r="7" spans="1:129" ht="15.75" customHeight="1" x14ac:dyDescent="0.25">
      <c r="A7" s="130">
        <v>2</v>
      </c>
      <c r="B7" s="133"/>
      <c r="C7" s="131"/>
      <c r="D7" s="131"/>
      <c r="E7" s="102">
        <f>IF(K7=0,0,IF(G7+F7&lt;1000,1000,G7+F7))</f>
        <v>0</v>
      </c>
      <c r="F7" s="102">
        <f t="shared" ref="F7" si="0">IF(I7&gt;150,IF(M7&gt;=65,0,SUM((L7-K7*2*10+50)%)*10),IF(I7&lt;-150,IF((L7-K7*2*((G7-J7)/10+50)%)*10&lt;1,0,SUM(L7-K7*2*((G7-J7)/10+50)%)*10),SUM(L7-K7*2*((G7-J7)/10+50)%)*10))</f>
        <v>0</v>
      </c>
      <c r="G7" s="135"/>
      <c r="H7" s="102">
        <f t="shared" ref="H7" si="1">IF(Q7=0,0,SUM(31-Q7)*$H$3)</f>
        <v>0</v>
      </c>
      <c r="I7" s="102">
        <f>IF(K7=0,0,SUM(G7-J7))</f>
        <v>0</v>
      </c>
      <c r="J7" s="102">
        <f t="shared" ref="J7" si="2">IF(K7=0,0,SUM($G$5:$G$24)-G7)/9</f>
        <v>0</v>
      </c>
      <c r="K7" s="102">
        <f>IF(SUM(O8+P8)=0,0,(IF(R7&lt;=AX2,1)+IF(V7&lt;=AX2,1)+IF(X7&lt;=AX2,1)+IF(Z7&lt;=AX2,1)+IF(AB7&lt;=AX2,1)+IF(AD7&lt;=AX2,1)+IF(AF7&lt;=AX2,1)+IF(AH7&lt;=AX2,1)+IF(AJ7&lt;=AX2,1)))</f>
        <v>0</v>
      </c>
      <c r="L7" s="191">
        <f>SUM(R7:AK7)</f>
        <v>0</v>
      </c>
      <c r="M7" s="102">
        <f>IF(K7=0,0,L7/(K7*$AX$2)%)</f>
        <v>0</v>
      </c>
      <c r="N7" s="106">
        <f>AS25</f>
        <v>0</v>
      </c>
      <c r="O7" s="107">
        <f>IF(SUM(O8+P8)=0,0,IF(P8=0,O8/0.99999,SUM(O8/P8)))</f>
        <v>0</v>
      </c>
      <c r="P7" s="108"/>
      <c r="Q7" s="111">
        <f>BE7</f>
        <v>0</v>
      </c>
      <c r="R7" s="109" t="str">
        <f>IF(R8+S8=0,"X",(IF(R8&gt;S8,$AX$2)+IF(R8=S8,$AY$2)+IF(R8&lt;S8,$AZ$2)))</f>
        <v>X</v>
      </c>
      <c r="S7" s="110"/>
      <c r="T7" s="67"/>
      <c r="U7" s="68"/>
      <c r="V7" s="109" t="str">
        <f>IF(V8+W8=0,"X",(IF(V8&gt;W8,$AX$2)+IF(V8=W8,$AY$2)+IF(V8&lt;W8,$AZ$2)))</f>
        <v>X</v>
      </c>
      <c r="W7" s="110"/>
      <c r="X7" s="109" t="str">
        <f>IF(X8+Y8=0,"X",(IF(X8&gt;Y8,$AX$2)+IF(X8=Y8,$AY$2)+IF(X8&lt;Y8,$AZ$2)))</f>
        <v>X</v>
      </c>
      <c r="Y7" s="110"/>
      <c r="Z7" s="109" t="str">
        <f>IF(Z8+AA8=0,"X",(IF(Z8&gt;AA8,$AX$2)+IF(Z8=AA8,$AY$2)+IF(Z8&lt;AA8,$AZ$2)))</f>
        <v>X</v>
      </c>
      <c r="AA7" s="110"/>
      <c r="AB7" s="109" t="str">
        <f>IF(AB8+AC8=0,"X",(IF(AB8&gt;AC8,$AX$2)+IF(AB8=AC8,$AY$2)+IF(AB8&lt;AC8,$AZ$2)))</f>
        <v>X</v>
      </c>
      <c r="AC7" s="110"/>
      <c r="AD7" s="109" t="str">
        <f>IF(AD8+AE8=0,"X",(IF(AD8&gt;AE8,$AX$2)+IF(AD8=AE8,$AY$2)+IF(AD8&lt;AE8,$AZ$2)))</f>
        <v>X</v>
      </c>
      <c r="AE7" s="110"/>
      <c r="AF7" s="109" t="str">
        <f>IF(AF8+AG8=0,"X",(IF(AF8&gt;AG8,$AX$2)+IF(AF8=AG8,$AY$2)+IF(AF8&lt;AG8,$AZ$2)))</f>
        <v>X</v>
      </c>
      <c r="AG7" s="110"/>
      <c r="AH7" s="109" t="str">
        <f>IF(AH8+AI8=0,"X",(IF(AH8&gt;AI8,$AX$2)+IF(AH8=AI8,$AY$2)+IF(AH8&lt;AI8,$AZ$2)))</f>
        <v>X</v>
      </c>
      <c r="AI7" s="110"/>
      <c r="AJ7" s="109" t="str">
        <f>IF(AJ8+AK8=0,"X",(IF(AJ8&gt;AK8,$AX$2)+IF(AJ8=AK8,$AY$2)+IF(AJ8&lt;AK8,$AZ$2)))</f>
        <v>X</v>
      </c>
      <c r="AK7" s="110"/>
      <c r="AL7" s="64"/>
      <c r="AM7" s="98">
        <f>IF(SUM(O8+P8)=0,0,RANK(L7,L5:L24,0))</f>
        <v>0</v>
      </c>
      <c r="AN7" s="97">
        <f>IF(SUM(O8+P8)=0,0,RANK(N7,N$5:N$24,0))</f>
        <v>0</v>
      </c>
      <c r="AO7" s="93">
        <f>IF(SUM(O8+P8)=0,0,(COUNTIF($L$5:$L$24,"&lt;"&amp;L7)+COUNTIFS($L$5:$L$24,L7,$N$5:$N$24,"&lt;"&amp;N7)+1))</f>
        <v>0</v>
      </c>
      <c r="AP7" s="91">
        <f>IF(SUM(O8+P8)=0,0,RANK(BC7,$BC$5:$BC$24,0))</f>
        <v>0</v>
      </c>
      <c r="AQ7" s="42"/>
      <c r="AR7" s="117">
        <f>IF($R7=$AY$2,$L7/2)+IF($R7=$AZ$2,$L7)</f>
        <v>0</v>
      </c>
      <c r="AS7" s="115"/>
      <c r="AT7" s="119">
        <f>IF($V7=$AY$2,$L7/2)+IF($V7=$AZ$2,$L7)</f>
        <v>0</v>
      </c>
      <c r="AU7" s="119">
        <f>IF($X7=$AY$2,$L7/2)+IF($X7=$AZ$2,$L7)</f>
        <v>0</v>
      </c>
      <c r="AV7" s="119">
        <f>IF($Z7=$AY$2,$L7/2)+IF($Z7=$AZ$2,$L7)</f>
        <v>0</v>
      </c>
      <c r="AW7" s="119">
        <f>IF($AB7=$AY$2,$L7/2)+IF($AB7=$AZ$2,$L7)</f>
        <v>0</v>
      </c>
      <c r="AX7" s="119">
        <f>IF($AD7=$AY$2,$L7/2)+IF($AD7=$AZ$2,$L7)</f>
        <v>0</v>
      </c>
      <c r="AY7" s="119">
        <f>IF($AF7=$AY$2,$L7/2)+IF($AF7=$AZ$2,$L7)</f>
        <v>0</v>
      </c>
      <c r="AZ7" s="119">
        <f>IF($AH7=$AY$2,$L7/2)+IF($AH7=$AZ$2,$L7)</f>
        <v>0</v>
      </c>
      <c r="BA7" s="119">
        <f>IF($AJ7=$AY$2,$L7/2)+IF($AJ7=$AZ$2,$L7)</f>
        <v>0</v>
      </c>
      <c r="BB7" s="42"/>
      <c r="BC7" s="98">
        <f>O7</f>
        <v>0</v>
      </c>
      <c r="BD7" s="97">
        <f>COUNTIF($L$5:$L$24,"&lt;"&amp;L7)+COUNTIFS($L$5:$L$24,L7,$N$5:$N$24,"&lt;"&amp;N7)+COUNTIFS($L$5:L$24,L7,$N$5:$N$24,N7,$BC$5:$BC$24,"&lt;"&amp;BC7)+1</f>
        <v>1</v>
      </c>
      <c r="BE7" s="91">
        <f>IF(SUM(O8+P8)=0,0,RANK(BD7,$BD$5:$BD$24,0))</f>
        <v>0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</row>
    <row r="8" spans="1:129" ht="12.75" customHeight="1" x14ac:dyDescent="0.25">
      <c r="A8" s="129"/>
      <c r="B8" s="134"/>
      <c r="C8" s="132"/>
      <c r="D8" s="132"/>
      <c r="E8" s="103"/>
      <c r="F8" s="103"/>
      <c r="G8" s="136"/>
      <c r="H8" s="103"/>
      <c r="I8" s="103"/>
      <c r="J8" s="103"/>
      <c r="K8" s="103"/>
      <c r="L8" s="192"/>
      <c r="M8" s="103"/>
      <c r="N8" s="106"/>
      <c r="O8" s="65">
        <f>SUM($AJ8,$AH8,$AF8,$AD8,$AB8,$Z8,$X8,$V8,$T8,$R8)</f>
        <v>0</v>
      </c>
      <c r="P8" s="66">
        <f>SUM($AK8,$AI8,$AG8,$AE8,$AC8,$AA8,$Y8,$W8,$U8,$S8)</f>
        <v>0</v>
      </c>
      <c r="Q8" s="112"/>
      <c r="R8" s="82"/>
      <c r="S8" s="81"/>
      <c r="T8" s="69"/>
      <c r="U8" s="70"/>
      <c r="V8" s="82"/>
      <c r="W8" s="81"/>
      <c r="X8" s="82"/>
      <c r="Y8" s="81"/>
      <c r="Z8" s="82"/>
      <c r="AA8" s="81"/>
      <c r="AB8" s="82"/>
      <c r="AC8" s="81"/>
      <c r="AD8" s="82"/>
      <c r="AE8" s="81"/>
      <c r="AF8" s="82"/>
      <c r="AG8" s="81"/>
      <c r="AH8" s="82"/>
      <c r="AI8" s="81"/>
      <c r="AJ8" s="82"/>
      <c r="AK8" s="81"/>
      <c r="AL8" s="64"/>
      <c r="AM8" s="98"/>
      <c r="AN8" s="97"/>
      <c r="AO8" s="93"/>
      <c r="AP8" s="91"/>
      <c r="AQ8" s="42"/>
      <c r="AR8" s="118"/>
      <c r="AS8" s="116"/>
      <c r="AT8" s="119"/>
      <c r="AU8" s="119"/>
      <c r="AV8" s="119"/>
      <c r="AW8" s="119"/>
      <c r="AX8" s="119"/>
      <c r="AY8" s="119"/>
      <c r="AZ8" s="119"/>
      <c r="BA8" s="119"/>
      <c r="BB8" s="42"/>
      <c r="BC8" s="98"/>
      <c r="BD8" s="97"/>
      <c r="BE8" s="91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</row>
    <row r="9" spans="1:129" ht="15.75" customHeight="1" x14ac:dyDescent="0.25">
      <c r="A9" s="130">
        <v>3</v>
      </c>
      <c r="B9" s="133"/>
      <c r="C9" s="131"/>
      <c r="D9" s="131"/>
      <c r="E9" s="102">
        <f>IF(K9=0,0,IF(G9+F9&lt;1000,1000,G9+F9))</f>
        <v>0</v>
      </c>
      <c r="F9" s="102">
        <f t="shared" ref="F9" si="3">IF(I9&gt;150,IF(M9&gt;=65,0,SUM((L9-K9*2*10+50)%)*10),IF(I9&lt;-150,IF((L9-K9*2*((G9-J9)/10+50)%)*10&lt;1,0,SUM(L9-K9*2*((G9-J9)/10+50)%)*10),SUM(L9-K9*2*((G9-J9)/10+50)%)*10))</f>
        <v>0</v>
      </c>
      <c r="G9" s="135"/>
      <c r="H9" s="102">
        <f t="shared" ref="H9" si="4">IF(Q9=0,0,SUM(31-Q9)*$H$3)</f>
        <v>0</v>
      </c>
      <c r="I9" s="102">
        <f>IF(K9=0,0,SUM(G9-J9))</f>
        <v>0</v>
      </c>
      <c r="J9" s="102">
        <f t="shared" ref="J9" si="5">IF(K9=0,0,SUM($G$5:$G$24)-G9)/9</f>
        <v>0</v>
      </c>
      <c r="K9" s="102">
        <f>IF(SUM(O10+P10)=0,0,(IF(R9&lt;=AX2,1)+IF(T9&lt;=AX2,1)+IF(X9&lt;=AX2,1)+IF(Z9&lt;=AX2,1)+IF(AB9&lt;=AX2,1)+IF(AD9&lt;=AX2,1)+IF(AF9&lt;=AX2,1)+IF(AH9&lt;=AX2,1)+IF(AJ9&lt;=AX2,1)))</f>
        <v>0</v>
      </c>
      <c r="L9" s="191">
        <f>SUM(R9:AK9)</f>
        <v>0</v>
      </c>
      <c r="M9" s="102">
        <f>IF(K9=0,0,L9/(K9*$AX$2)%)</f>
        <v>0</v>
      </c>
      <c r="N9" s="106">
        <f>AT25</f>
        <v>0</v>
      </c>
      <c r="O9" s="107">
        <f>IF(SUM(O10+P10)=0,0,IF(P10=0,O10/0.99999,SUM(O10/P10)))</f>
        <v>0</v>
      </c>
      <c r="P9" s="108"/>
      <c r="Q9" s="111">
        <f t="shared" ref="Q9" si="6">BE9</f>
        <v>0</v>
      </c>
      <c r="R9" s="109" t="str">
        <f>IF(R10+S10=0,"X",(IF(R10&gt;S10,$AX$2)+IF(R10=S10,$AY$2)+IF(R10&lt;S10,$AZ$2)))</f>
        <v>X</v>
      </c>
      <c r="S9" s="110"/>
      <c r="T9" s="109" t="str">
        <f>IF(T10+U10=0,"X",(IF(T10&gt;U10,$AX$2)+IF(T10=U10,$AY$2)+IF(T10&lt;U10,$AZ$2)))</f>
        <v>X</v>
      </c>
      <c r="U9" s="110"/>
      <c r="V9" s="67"/>
      <c r="W9" s="68"/>
      <c r="X9" s="109" t="str">
        <f>IF(X10+Y10=0,"X",(IF(X10&gt;Y10,$AX$2)+IF(X10=Y10,$AY$2)+IF(X10&lt;Y10,$AZ$2)))</f>
        <v>X</v>
      </c>
      <c r="Y9" s="110"/>
      <c r="Z9" s="109" t="str">
        <f>IF(Z10+AA10=0,"X",(IF(Z10&gt;AA10,$AX$2)+IF(Z10=AA10,$AY$2)+IF(Z10&lt;AA10,$AZ$2)))</f>
        <v>X</v>
      </c>
      <c r="AA9" s="110"/>
      <c r="AB9" s="109" t="str">
        <f>IF(AB10+AC10=0,"X",(IF(AB10&gt;AC10,$AX$2)+IF(AB10=AC10,$AY$2)+IF(AB10&lt;AC10,$AZ$2)))</f>
        <v>X</v>
      </c>
      <c r="AC9" s="110"/>
      <c r="AD9" s="109" t="str">
        <f>IF(AD10+AE10=0,"X",(IF(AD10&gt;AE10,$AX$2)+IF(AD10=AE10,$AY$2)+IF(AD10&lt;AE10,$AZ$2)))</f>
        <v>X</v>
      </c>
      <c r="AE9" s="110"/>
      <c r="AF9" s="109" t="str">
        <f>IF(AF10+AG10=0,"X",(IF(AF10&gt;AG10,$AX$2)+IF(AF10=AG10,$AY$2)+IF(AF10&lt;AG10,$AZ$2)))</f>
        <v>X</v>
      </c>
      <c r="AG9" s="110"/>
      <c r="AH9" s="109" t="str">
        <f>IF(AH10+AI10=0,"X",(IF(AH10&gt;AI10,$AX$2)+IF(AH10=AI10,$AY$2)+IF(AH10&lt;AI10,$AZ$2)))</f>
        <v>X</v>
      </c>
      <c r="AI9" s="110"/>
      <c r="AJ9" s="109" t="str">
        <f>IF(AJ10+AK10=0,"X",(IF(AJ10&gt;AK10,$AX$2)+IF(AJ10=AK10,$AY$2)+IF(AJ10&lt;AK10,$AZ$2)))</f>
        <v>X</v>
      </c>
      <c r="AK9" s="110"/>
      <c r="AL9" s="64"/>
      <c r="AM9" s="98">
        <f>IF(SUM(O10+P10)=0,0,RANK(L9,L5:L24,0))</f>
        <v>0</v>
      </c>
      <c r="AN9" s="97">
        <f>IF(SUM(O10+P10)=0,0,RANK(N9,N$5:N$24,0))</f>
        <v>0</v>
      </c>
      <c r="AO9" s="93">
        <f>IF(SUM(O10+P10)=0,0,(COUNTIF($L$5:$L$24,"&lt;"&amp;L9)+COUNTIFS($L$5:$L$24,L9,$N$5:$N$24,"&lt;"&amp;N9)+1))</f>
        <v>0</v>
      </c>
      <c r="AP9" s="91">
        <f>IF(SUM(O10+P10)=0,0,RANK(BC9,$BC$5:$BC$24,0))</f>
        <v>0</v>
      </c>
      <c r="AQ9" s="42"/>
      <c r="AR9" s="117">
        <f>IF($R9=$AY$2,$L9/2)+IF($R9=$AZ$2,$L9)</f>
        <v>0</v>
      </c>
      <c r="AS9" s="119">
        <f>IF($T9=$AY$2,$L9/2)+IF($T9=$AZ$2,$L9)</f>
        <v>0</v>
      </c>
      <c r="AT9" s="115"/>
      <c r="AU9" s="119">
        <f>IF($X9=$AY$2,$L9/2)+IF($X9=$AZ$2,$L9)</f>
        <v>0</v>
      </c>
      <c r="AV9" s="119">
        <f>IF($Z9=$AY$2,$L9/2)+IF($Z9=$AZ$2,$L9)</f>
        <v>0</v>
      </c>
      <c r="AW9" s="119">
        <f>IF($AB9=$AY$2,$L9/2)+IF($AB9=$AZ$2,$L9)</f>
        <v>0</v>
      </c>
      <c r="AX9" s="119">
        <f>IF($AD9=$AY$2,$L9/2)+IF($AD9=$AZ$2,$L9)</f>
        <v>0</v>
      </c>
      <c r="AY9" s="119">
        <f>IF($AF9=$AY$2,$L9/2)+IF($AF9=$AZ$2,$L9)</f>
        <v>0</v>
      </c>
      <c r="AZ9" s="119">
        <f>IF($AH9=$AY$2,$L9/2)+IF($AH9=$AZ$2,$L9)</f>
        <v>0</v>
      </c>
      <c r="BA9" s="119">
        <f>IF($AJ9=$AY$2,$L9/2)+IF($AJ9=$AZ$2,$L9)</f>
        <v>0</v>
      </c>
      <c r="BB9" s="42"/>
      <c r="BC9" s="98">
        <f>O9</f>
        <v>0</v>
      </c>
      <c r="BD9" s="97">
        <f>COUNTIF($L$5:$L$24,"&lt;"&amp;L9)+COUNTIFS($L$5:$L$24,L9,$N$5:$N$24,"&lt;"&amp;N9)+COUNTIFS($L$5:L$24,L9,$N$5:$N$24,N9,$BC$5:$BC$24,"&lt;"&amp;BC9)+1</f>
        <v>1</v>
      </c>
      <c r="BE9" s="91">
        <f>IF(SUM(O10+P10)=0,0,RANK(BD9,$BD$5:$BD$24,0))</f>
        <v>0</v>
      </c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</row>
    <row r="10" spans="1:129" ht="12.75" customHeight="1" x14ac:dyDescent="0.25">
      <c r="A10" s="129"/>
      <c r="B10" s="134"/>
      <c r="C10" s="132"/>
      <c r="D10" s="132"/>
      <c r="E10" s="103"/>
      <c r="F10" s="103"/>
      <c r="G10" s="136"/>
      <c r="H10" s="103"/>
      <c r="I10" s="103"/>
      <c r="J10" s="103"/>
      <c r="K10" s="103"/>
      <c r="L10" s="192"/>
      <c r="M10" s="103"/>
      <c r="N10" s="106"/>
      <c r="O10" s="65">
        <f>SUM($AJ10,$AH10,$AF10,$AD10,$AB10,$Z10,$X10,$V10,$T10,$R10)</f>
        <v>0</v>
      </c>
      <c r="P10" s="66">
        <f>SUM($AK10,$AI10,$AG10,$AE10,$AC10,$AA10,$Y10,$W10,$U10,$S10)</f>
        <v>0</v>
      </c>
      <c r="Q10" s="112"/>
      <c r="R10" s="82"/>
      <c r="S10" s="81"/>
      <c r="T10" s="82"/>
      <c r="U10" s="81"/>
      <c r="V10" s="69"/>
      <c r="W10" s="70"/>
      <c r="X10" s="82"/>
      <c r="Y10" s="81"/>
      <c r="Z10" s="82"/>
      <c r="AA10" s="81"/>
      <c r="AB10" s="82"/>
      <c r="AC10" s="81"/>
      <c r="AD10" s="82"/>
      <c r="AE10" s="81"/>
      <c r="AF10" s="82"/>
      <c r="AG10" s="81"/>
      <c r="AH10" s="82"/>
      <c r="AI10" s="81"/>
      <c r="AJ10" s="82"/>
      <c r="AK10" s="81"/>
      <c r="AL10" s="64"/>
      <c r="AM10" s="98"/>
      <c r="AN10" s="97"/>
      <c r="AO10" s="93"/>
      <c r="AP10" s="91"/>
      <c r="AQ10" s="42"/>
      <c r="AR10" s="118"/>
      <c r="AS10" s="119"/>
      <c r="AT10" s="116"/>
      <c r="AU10" s="119"/>
      <c r="AV10" s="119"/>
      <c r="AW10" s="119"/>
      <c r="AX10" s="119"/>
      <c r="AY10" s="119"/>
      <c r="AZ10" s="119"/>
      <c r="BA10" s="119"/>
      <c r="BB10" s="42"/>
      <c r="BC10" s="98"/>
      <c r="BD10" s="97"/>
      <c r="BE10" s="91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</row>
    <row r="11" spans="1:129" ht="15.75" customHeight="1" x14ac:dyDescent="0.25">
      <c r="A11" s="130">
        <v>4</v>
      </c>
      <c r="B11" s="133"/>
      <c r="C11" s="131"/>
      <c r="D11" s="131"/>
      <c r="E11" s="102">
        <f>IF(K11=0,0,IF(G11+F11&lt;1000,1000,G11+F11))</f>
        <v>0</v>
      </c>
      <c r="F11" s="102">
        <f t="shared" ref="F11" si="7">IF(I11&gt;150,IF(M11&gt;=65,0,SUM((L11-K11*2*10+50)%)*10),IF(I11&lt;-150,IF((L11-K11*2*((G11-J11)/10+50)%)*10&lt;1,0,SUM(L11-K11*2*((G11-J11)/10+50)%)*10),SUM(L11-K11*2*((G11-J11)/10+50)%)*10))</f>
        <v>0</v>
      </c>
      <c r="G11" s="135"/>
      <c r="H11" s="102">
        <f t="shared" ref="H11" si="8">IF(Q11=0,0,SUM(31-Q11)*$H$3)</f>
        <v>0</v>
      </c>
      <c r="I11" s="102">
        <f>IF(K11=0,0,SUM(G11-J11))</f>
        <v>0</v>
      </c>
      <c r="J11" s="102">
        <f t="shared" ref="J11" si="9">IF(K11=0,0,SUM($G$5:$G$24)-G11)/9</f>
        <v>0</v>
      </c>
      <c r="K11" s="102">
        <f>IF(SUM(O12+P12)=0,0,(IF(R11&lt;=AX2,1)+IF(T11&lt;=AX2,1)+IF(V11&lt;=AX2,1)+IF(Z11&lt;=AX2,1)+IF(AB11&lt;=AX2,1)+IF(AD11&lt;=AX2,1)+IF(AF11&lt;=AX2,1)+IF(AH11&lt;=AX2,1)+IF(AJ11&lt;=AX2,1)))</f>
        <v>0</v>
      </c>
      <c r="L11" s="191">
        <f>SUM(R11:AK11)</f>
        <v>0</v>
      </c>
      <c r="M11" s="102">
        <f>IF(K11=0,0,L11/(K11*$AX$2)%)</f>
        <v>0</v>
      </c>
      <c r="N11" s="106">
        <f>AU25</f>
        <v>0</v>
      </c>
      <c r="O11" s="107">
        <f>IF(SUM(O12+P12)=0,0,IF(P12=0,O12/0.99999,SUM(O12/P12)))</f>
        <v>0</v>
      </c>
      <c r="P11" s="108"/>
      <c r="Q11" s="111">
        <f t="shared" ref="Q11" si="10">BE11</f>
        <v>0</v>
      </c>
      <c r="R11" s="109" t="str">
        <f>IF(R12+S12=0,"X",(IF(R12&gt;S12,$AX$2)+IF(R12=S12,$AY$2)+IF(R12&lt;S12,$AZ$2)))</f>
        <v>X</v>
      </c>
      <c r="S11" s="110"/>
      <c r="T11" s="109" t="str">
        <f>IF(T12+U12=0,"X",(IF(T12&gt;U12,$AX$2)+IF(T12=U12,$AY$2)+IF(T12&lt;U12,$AZ$2)))</f>
        <v>X</v>
      </c>
      <c r="U11" s="110"/>
      <c r="V11" s="109" t="str">
        <f>IF(V12+W12=0,"X",(IF(V12&gt;W12,$AX$2)+IF(V12=W12,$AY$2)+IF(V12&lt;W12,$AZ$2)))</f>
        <v>X</v>
      </c>
      <c r="W11" s="110"/>
      <c r="X11" s="67"/>
      <c r="Y11" s="68"/>
      <c r="Z11" s="109" t="str">
        <f>IF(Z12+AA12=0,"X",(IF(Z12&gt;AA12,$AX$2)+IF(Z12=AA12,$AY$2)+IF(Z12&lt;AA12,$AZ$2)))</f>
        <v>X</v>
      </c>
      <c r="AA11" s="110"/>
      <c r="AB11" s="109" t="str">
        <f>IF(AB12+AC12=0,"X",(IF(AB12&gt;AC12,$AX$2)+IF(AB12=AC12,$AY$2)+IF(AB12&lt;AC12,$AZ$2)))</f>
        <v>X</v>
      </c>
      <c r="AC11" s="110"/>
      <c r="AD11" s="109" t="str">
        <f>IF(AD12+AE12=0,"X",(IF(AD12&gt;AE12,$AX$2)+IF(AD12=AE12,$AY$2)+IF(AD12&lt;AE12,$AZ$2)))</f>
        <v>X</v>
      </c>
      <c r="AE11" s="110"/>
      <c r="AF11" s="109" t="str">
        <f>IF(AF12+AG12=0,"X",(IF(AF12&gt;AG12,$AX$2)+IF(AF12=AG12,$AY$2)+IF(AF12&lt;AG12,$AZ$2)))</f>
        <v>X</v>
      </c>
      <c r="AG11" s="110"/>
      <c r="AH11" s="109" t="str">
        <f>IF(AH12+AI12=0,"X",(IF(AH12&gt;AI12,$AX$2)+IF(AH12=AI12,$AY$2)+IF(AH12&lt;AI12,$AZ$2)))</f>
        <v>X</v>
      </c>
      <c r="AI11" s="110"/>
      <c r="AJ11" s="109" t="str">
        <f>IF(AJ12+AK12=0,"X",(IF(AJ12&gt;AK12,$AX$2)+IF(AJ12=AK12,$AY$2)+IF(AJ12&lt;AK12,$AZ$2)))</f>
        <v>X</v>
      </c>
      <c r="AK11" s="110"/>
      <c r="AL11" s="64"/>
      <c r="AM11" s="98">
        <f>IF(SUM(O12+P12)=0,0,RANK(L11,L5:L24,0))</f>
        <v>0</v>
      </c>
      <c r="AN11" s="97">
        <f>IF(SUM(O12+P12)=0,0,RANK(N11,N$5:N$24,0))</f>
        <v>0</v>
      </c>
      <c r="AO11" s="93">
        <f>IF(SUM(O12+P12)=0,0,(COUNTIF($L$5:$L$24,"&lt;"&amp;L11)+COUNTIFS($L$5:$L$24,L11,$N$5:$N$24,"&lt;"&amp;N11)+1))</f>
        <v>0</v>
      </c>
      <c r="AP11" s="91">
        <f>IF(SUM(O12+P12)=0,0,RANK(BC11,$BC$5:$BC$24,0))</f>
        <v>0</v>
      </c>
      <c r="AQ11" s="42"/>
      <c r="AR11" s="117">
        <f>IF($R11=$AY$2,$L11/2)+IF($R11=$AZ$2,$L11)</f>
        <v>0</v>
      </c>
      <c r="AS11" s="119">
        <f>IF($T11=$AY$2,$L11/2)+IF($T11=$AZ$2,$L11)</f>
        <v>0</v>
      </c>
      <c r="AT11" s="119">
        <f>IF($V11=$AY$2,$L11/2)+IF($V11=$AZ$2,$L11)</f>
        <v>0</v>
      </c>
      <c r="AU11" s="115"/>
      <c r="AV11" s="119">
        <f>IF($Z11=$AY$2,$L11/2)+IF($Z11=$AZ$2,$L11)</f>
        <v>0</v>
      </c>
      <c r="AW11" s="119">
        <f>IF($AB11=$AY$2,$L11/2)+IF($AB11=$AZ$2,$L11)</f>
        <v>0</v>
      </c>
      <c r="AX11" s="119">
        <f>IF($AD11=$AY$2,$L11/2)+IF($AD11=$AZ$2,$L11)</f>
        <v>0</v>
      </c>
      <c r="AY11" s="119">
        <f>IF($AF11=$AY$2,$L11/2)+IF($AF11=$AZ$2,$L11)</f>
        <v>0</v>
      </c>
      <c r="AZ11" s="119">
        <f>IF($AH11=$AY$2,$L11/2)+IF($AH11=$AZ$2,$L11)</f>
        <v>0</v>
      </c>
      <c r="BA11" s="119">
        <f>IF($AJ11=$AY$2,$L11/2)+IF($AJ11=$AZ$2,$L11)</f>
        <v>0</v>
      </c>
      <c r="BB11" s="42"/>
      <c r="BC11" s="98">
        <f>O11</f>
        <v>0</v>
      </c>
      <c r="BD11" s="97">
        <f>COUNTIF($L$5:$L$24,"&lt;"&amp;L11)+COUNTIFS($L$5:$L$24,L11,$N$5:$N$24,"&lt;"&amp;N11)+COUNTIFS($L$5:L$24,L11,$N$5:$N$24,N11,$BC$5:$BC$24,"&lt;"&amp;BC11)+1</f>
        <v>1</v>
      </c>
      <c r="BE11" s="91">
        <f>IF(SUM(O12+P12)=0,0,RANK(BD11,$BD$5:$BD$24,0))</f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</row>
    <row r="12" spans="1:129" ht="12.75" customHeight="1" x14ac:dyDescent="0.25">
      <c r="A12" s="129"/>
      <c r="B12" s="134"/>
      <c r="C12" s="132"/>
      <c r="D12" s="132"/>
      <c r="E12" s="103"/>
      <c r="F12" s="103"/>
      <c r="G12" s="136"/>
      <c r="H12" s="103"/>
      <c r="I12" s="103"/>
      <c r="J12" s="103"/>
      <c r="K12" s="103"/>
      <c r="L12" s="192"/>
      <c r="M12" s="103"/>
      <c r="N12" s="106"/>
      <c r="O12" s="65">
        <f>SUM($AJ12,$AH12,$AF12,$AD12,$AB12,$Z12,$X12,$V12,$T12,$R12)</f>
        <v>0</v>
      </c>
      <c r="P12" s="66">
        <f>SUM($AK12,$AI12,$AG12,$AE12,$AC12,$AA12,$Y12,$W12,$U12,$S12)</f>
        <v>0</v>
      </c>
      <c r="Q12" s="112"/>
      <c r="R12" s="82"/>
      <c r="S12" s="81"/>
      <c r="T12" s="82"/>
      <c r="U12" s="81"/>
      <c r="V12" s="82"/>
      <c r="W12" s="81"/>
      <c r="X12" s="69"/>
      <c r="Y12" s="70"/>
      <c r="Z12" s="82"/>
      <c r="AA12" s="81"/>
      <c r="AB12" s="82"/>
      <c r="AC12" s="81"/>
      <c r="AD12" s="82"/>
      <c r="AE12" s="81"/>
      <c r="AF12" s="82"/>
      <c r="AG12" s="81"/>
      <c r="AH12" s="82"/>
      <c r="AI12" s="81"/>
      <c r="AJ12" s="82"/>
      <c r="AK12" s="81"/>
      <c r="AL12" s="64"/>
      <c r="AM12" s="98"/>
      <c r="AN12" s="97"/>
      <c r="AO12" s="93"/>
      <c r="AP12" s="91"/>
      <c r="AQ12" s="42"/>
      <c r="AR12" s="118"/>
      <c r="AS12" s="119"/>
      <c r="AT12" s="119"/>
      <c r="AU12" s="116"/>
      <c r="AV12" s="119"/>
      <c r="AW12" s="119"/>
      <c r="AX12" s="119"/>
      <c r="AY12" s="119"/>
      <c r="AZ12" s="119"/>
      <c r="BA12" s="119"/>
      <c r="BB12" s="42"/>
      <c r="BC12" s="98"/>
      <c r="BD12" s="97"/>
      <c r="BE12" s="91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</row>
    <row r="13" spans="1:129" ht="15.75" customHeight="1" x14ac:dyDescent="0.25">
      <c r="A13" s="130">
        <v>5</v>
      </c>
      <c r="B13" s="133"/>
      <c r="C13" s="131"/>
      <c r="D13" s="131"/>
      <c r="E13" s="102">
        <f>IF(K13=0,0,IF(G13+F13&lt;1000,1000,G13+F13))</f>
        <v>0</v>
      </c>
      <c r="F13" s="102">
        <f t="shared" ref="F13" si="11">IF(I13&gt;150,IF(M13&gt;=65,0,SUM((L13-K13*2*10+50)%)*10),IF(I13&lt;-150,IF((L13-K13*2*((G13-J13)/10+50)%)*10&lt;1,0,SUM(L13-K13*2*((G13-J13)/10+50)%)*10),SUM(L13-K13*2*((G13-J13)/10+50)%)*10))</f>
        <v>0</v>
      </c>
      <c r="G13" s="135"/>
      <c r="H13" s="102">
        <f t="shared" ref="H13" si="12">IF(Q13=0,0,SUM(31-Q13)*$H$3)</f>
        <v>0</v>
      </c>
      <c r="I13" s="102">
        <f>IF(K13=0,0,SUM(G13-J13))</f>
        <v>0</v>
      </c>
      <c r="J13" s="102">
        <f t="shared" ref="J13" si="13">IF(K13=0,0,SUM($G$5:$G$24)-G13)/9</f>
        <v>0</v>
      </c>
      <c r="K13" s="102">
        <f>IF(SUM(O14+P14)=0,0,(IF(R13&lt;=AX2,1)+IF(T13&lt;=AX2,1)+IF(V13&lt;=AX2,1)+IF(X13&lt;=AX2,1)+IF(AB13&lt;=AX2,1)+IF(AD13&lt;=AX2,1)+IF(AF13&lt;=AX2,1)+IF(AH13&lt;=AX2,1)+IF(AJ13&lt;=AX2,1)))</f>
        <v>0</v>
      </c>
      <c r="L13" s="191">
        <f>SUM(R13:AK13)</f>
        <v>0</v>
      </c>
      <c r="M13" s="102">
        <f>IF(K13=0,0,L13/(K13*$AX$2)%)</f>
        <v>0</v>
      </c>
      <c r="N13" s="106">
        <f>AV25</f>
        <v>0</v>
      </c>
      <c r="O13" s="107">
        <f>IF(SUM(O14+P14)=0,0,IF(P14=0,O14/0.99999,SUM(O14/P14)))</f>
        <v>0</v>
      </c>
      <c r="P13" s="108"/>
      <c r="Q13" s="111">
        <f t="shared" ref="Q13" si="14">BE13</f>
        <v>0</v>
      </c>
      <c r="R13" s="109" t="str">
        <f>IF(R14+S14=0,"X",(IF(R14&gt;S14,$AX$2)+IF(R14=S14,$AY$2)+IF(R14&lt;S14,$AZ$2)))</f>
        <v>X</v>
      </c>
      <c r="S13" s="110"/>
      <c r="T13" s="109" t="str">
        <f>IF(T14+U14=0,"X",(IF(T14&gt;U14,$AX$2)+IF(T14=U14,$AY$2)+IF(T14&lt;U14,$AZ$2)))</f>
        <v>X</v>
      </c>
      <c r="U13" s="110"/>
      <c r="V13" s="109" t="str">
        <f>IF(V14+W14=0,"X",(IF(V14&gt;W14,$AX$2)+IF(V14=W14,$AY$2)+IF(V14&lt;W14,$AZ$2)))</f>
        <v>X</v>
      </c>
      <c r="W13" s="110"/>
      <c r="X13" s="109" t="str">
        <f>IF(X14+Y14=0,"X",(IF(X14&gt;Y14,$AX$2)+IF(X14=Y14,$AY$2)+IF(X14&lt;Y14,$AZ$2)))</f>
        <v>X</v>
      </c>
      <c r="Y13" s="110"/>
      <c r="Z13" s="67"/>
      <c r="AA13" s="68"/>
      <c r="AB13" s="109" t="str">
        <f>IF(AB14+AC14=0,"X",(IF(AB14&gt;AC14,$AX$2)+IF(AB14=AC14,$AY$2)+IF(AB14&lt;AC14,$AZ$2)))</f>
        <v>X</v>
      </c>
      <c r="AC13" s="110"/>
      <c r="AD13" s="109" t="str">
        <f>IF(AD14+AE14=0,"X",(IF(AD14&gt;AE14,$AX$2)+IF(AD14=AE14,$AY$2)+IF(AD14&lt;AE14,$AZ$2)))</f>
        <v>X</v>
      </c>
      <c r="AE13" s="110"/>
      <c r="AF13" s="109" t="str">
        <f>IF(AF14+AG14=0,"X",(IF(AF14&gt;AG14,$AX$2)+IF(AF14=AG14,$AY$2)+IF(AF14&lt;AG14,$AZ$2)))</f>
        <v>X</v>
      </c>
      <c r="AG13" s="110"/>
      <c r="AH13" s="109" t="str">
        <f>IF(AH14+AI14=0,"X",(IF(AH14&gt;AI14,$AX$2)+IF(AH14=AI14,$AY$2)+IF(AH14&lt;AI14,$AZ$2)))</f>
        <v>X</v>
      </c>
      <c r="AI13" s="110"/>
      <c r="AJ13" s="109" t="str">
        <f>IF(AJ14+AK14=0,"X",(IF(AJ14&gt;AK14,$AX$2)+IF(AJ14=AK14,$AY$2)+IF(AJ14&lt;AK14,$AZ$2)))</f>
        <v>X</v>
      </c>
      <c r="AK13" s="110"/>
      <c r="AL13" s="64"/>
      <c r="AM13" s="98">
        <f>IF(SUM(O14+P14)=0,0,RANK(L13,L5:L24,0))</f>
        <v>0</v>
      </c>
      <c r="AN13" s="97">
        <f>IF(SUM(O14+P14)=0,0,RANK(N13,N$5:N$24,0))</f>
        <v>0</v>
      </c>
      <c r="AO13" s="93">
        <f>IF(SUM(O14+P14)=0,0,(COUNTIF($L$5:$L$24,"&lt;"&amp;L13)+COUNTIFS($L$5:$L$24,L13,$N$5:$N$24,"&lt;"&amp;N13)+1))</f>
        <v>0</v>
      </c>
      <c r="AP13" s="91">
        <f>IF(SUM(O14+P14)=0,0,RANK(BC13,$BC$5:$BC$24,0))</f>
        <v>0</v>
      </c>
      <c r="AQ13" s="42"/>
      <c r="AR13" s="117">
        <f>IF($R13=$AY$2,$L13/2)+IF($R13=$AZ$2,$L13)</f>
        <v>0</v>
      </c>
      <c r="AS13" s="119">
        <f>IF($T13=$AY$2,$L13/2)+IF($T13=$AZ$2,$L13)</f>
        <v>0</v>
      </c>
      <c r="AT13" s="120">
        <f>IF($V13=$AY$2,$L13/2)+IF($V13=$AZ$2,$L13)</f>
        <v>0</v>
      </c>
      <c r="AU13" s="119">
        <f>IF($X13=$AY$2,$L13/2)+IF($X13=$AZ$2,$L13)</f>
        <v>0</v>
      </c>
      <c r="AV13" s="115"/>
      <c r="AW13" s="119">
        <f>IF($AB13=$AY$2,$L13/2)+IF($AB13=$AZ$2,$L13)</f>
        <v>0</v>
      </c>
      <c r="AX13" s="119">
        <f>IF($AD13=$AY$2,$L13/2)+IF($AD13=$AZ$2,$L13)</f>
        <v>0</v>
      </c>
      <c r="AY13" s="119">
        <f>IF($AF13=$AY$2,$L13/2)+IF($AF13=$AZ$2,$L13)</f>
        <v>0</v>
      </c>
      <c r="AZ13" s="119">
        <f>IF($AH13=$AY$2,$L13/2)+IF($AH13=$AZ$2,$L13)</f>
        <v>0</v>
      </c>
      <c r="BA13" s="119">
        <f>IF($AJ13=$AY$2,$L13/2)+IF($AJ13=$AZ$2,$L13)</f>
        <v>0</v>
      </c>
      <c r="BB13" s="42"/>
      <c r="BC13" s="98">
        <f>O13</f>
        <v>0</v>
      </c>
      <c r="BD13" s="97">
        <f>COUNTIF($L$5:$L$24,"&lt;"&amp;L13)+COUNTIFS($L$5:$L$24,L13,$N$5:$N$24,"&lt;"&amp;N13)+COUNTIFS($L$5:L$24,L13,$N$5:$N$24,N13,$BC$5:$BC$24,"&lt;"&amp;BC13)+1</f>
        <v>1</v>
      </c>
      <c r="BE13" s="91">
        <f>IF(SUM(O14+P14)=0,0,RANK(BD13,$BD$5:$BD$24,0))</f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</row>
    <row r="14" spans="1:129" ht="12.75" customHeight="1" x14ac:dyDescent="0.25">
      <c r="A14" s="129"/>
      <c r="B14" s="134"/>
      <c r="C14" s="132"/>
      <c r="D14" s="132"/>
      <c r="E14" s="103"/>
      <c r="F14" s="103"/>
      <c r="G14" s="136"/>
      <c r="H14" s="103"/>
      <c r="I14" s="103"/>
      <c r="J14" s="103"/>
      <c r="K14" s="103"/>
      <c r="L14" s="192"/>
      <c r="M14" s="103"/>
      <c r="N14" s="106"/>
      <c r="O14" s="65">
        <f>SUM($AJ14,$AH14,$AF14,$AD14,$AB14,$Z14,$X14,$V14,$T14,$R14)</f>
        <v>0</v>
      </c>
      <c r="P14" s="66">
        <f>SUM($AK14,$AI14,$AG14,$AE14,$AC14,$AA14,$Y14,$W14,$U14,$S14)</f>
        <v>0</v>
      </c>
      <c r="Q14" s="112"/>
      <c r="R14" s="82"/>
      <c r="S14" s="81"/>
      <c r="T14" s="82"/>
      <c r="U14" s="81"/>
      <c r="V14" s="82"/>
      <c r="W14" s="81"/>
      <c r="X14" s="82"/>
      <c r="Y14" s="81"/>
      <c r="Z14" s="69"/>
      <c r="AA14" s="70"/>
      <c r="AB14" s="82"/>
      <c r="AC14" s="81"/>
      <c r="AD14" s="82"/>
      <c r="AE14" s="81"/>
      <c r="AF14" s="82"/>
      <c r="AG14" s="81"/>
      <c r="AH14" s="82"/>
      <c r="AI14" s="81"/>
      <c r="AJ14" s="82"/>
      <c r="AK14" s="81"/>
      <c r="AL14" s="64"/>
      <c r="AM14" s="98"/>
      <c r="AN14" s="97"/>
      <c r="AO14" s="93"/>
      <c r="AP14" s="91"/>
      <c r="AQ14" s="42"/>
      <c r="AR14" s="118"/>
      <c r="AS14" s="119"/>
      <c r="AT14" s="121"/>
      <c r="AU14" s="119"/>
      <c r="AV14" s="116"/>
      <c r="AW14" s="119"/>
      <c r="AX14" s="119"/>
      <c r="AY14" s="119"/>
      <c r="AZ14" s="119"/>
      <c r="BA14" s="119"/>
      <c r="BB14" s="42"/>
      <c r="BC14" s="98"/>
      <c r="BD14" s="97"/>
      <c r="BE14" s="91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</row>
    <row r="15" spans="1:129" ht="15.75" customHeight="1" x14ac:dyDescent="0.25">
      <c r="A15" s="130">
        <v>6</v>
      </c>
      <c r="B15" s="133"/>
      <c r="C15" s="131"/>
      <c r="D15" s="131"/>
      <c r="E15" s="102">
        <f>IF(K15=0,0,IF(G15+F15&lt;1000,1000,G15+F15))</f>
        <v>0</v>
      </c>
      <c r="F15" s="102">
        <f t="shared" ref="F15" si="15">IF(I15&gt;150,IF(M15&gt;=65,0,SUM((L15-K15*2*10+50)%)*10),IF(I15&lt;-150,IF((L15-K15*2*((G15-J15)/10+50)%)*10&lt;1,0,SUM(L15-K15*2*((G15-J15)/10+50)%)*10),SUM(L15-K15*2*((G15-J15)/10+50)%)*10))</f>
        <v>0</v>
      </c>
      <c r="G15" s="135"/>
      <c r="H15" s="102">
        <f t="shared" ref="H15" si="16">IF(Q15=0,0,SUM(31-Q15)*$H$3)</f>
        <v>0</v>
      </c>
      <c r="I15" s="102">
        <f>IF(K15=0,0,SUM(G15-J15))</f>
        <v>0</v>
      </c>
      <c r="J15" s="102">
        <f t="shared" ref="J15" si="17">IF(K15=0,0,SUM($G$5:$G$24)-G15)/9</f>
        <v>0</v>
      </c>
      <c r="K15" s="102">
        <f>IF(SUM(O16+P16)=0,0,(IF(R15&lt;=AX2,1)+IF(T15&lt;=AX2,1)+IF(V15&lt;=AX2,1)+IF(X15&lt;=AX2,1)+IF(Z15&lt;=AX2,1)+IF(AD15&lt;=AX2,1)+IF(AF15&lt;=AX2,1)+IF(AH15&lt;=AX2,1)+IF(AJ15&lt;=AX2,1)))</f>
        <v>0</v>
      </c>
      <c r="L15" s="191">
        <f>SUM(R15:AK15)</f>
        <v>0</v>
      </c>
      <c r="M15" s="102">
        <f>IF(K15=0,0,L15/(K15*$AX$2)%)</f>
        <v>0</v>
      </c>
      <c r="N15" s="106">
        <f>AW25</f>
        <v>0</v>
      </c>
      <c r="O15" s="107">
        <f>IF(SUM(O16+P16)=0,0,IF(P16=0,O16/0.99999,SUM(O16/P16)))</f>
        <v>0</v>
      </c>
      <c r="P15" s="108"/>
      <c r="Q15" s="111">
        <f t="shared" ref="Q15" si="18">BE15</f>
        <v>0</v>
      </c>
      <c r="R15" s="109" t="str">
        <f>IF(R16+S16=0,"X",(IF(R16&gt;S16,$AX$2)+IF(R16=S16,$AY$2)+IF(R16&lt;S16,$AZ$2)))</f>
        <v>X</v>
      </c>
      <c r="S15" s="110"/>
      <c r="T15" s="109" t="str">
        <f>IF(T16+U16=0,"X",(IF(T16&gt;U16,$AX$2)+IF(T16=U16,$AY$2)+IF(T16&lt;U16,$AZ$2)))</f>
        <v>X</v>
      </c>
      <c r="U15" s="110"/>
      <c r="V15" s="109" t="str">
        <f>IF(V16+W16=0,"X",(IF(V16&gt;W16,$AX$2)+IF(V16=W16,$AY$2)+IF(V16&lt;W16,$AZ$2)))</f>
        <v>X</v>
      </c>
      <c r="W15" s="110"/>
      <c r="X15" s="109" t="str">
        <f>IF(X16+Y16=0,"X",(IF(X16&gt;Y16,$AX$2)+IF(X16=Y16,$AY$2)+IF(X16&lt;Y16,$AZ$2)))</f>
        <v>X</v>
      </c>
      <c r="Y15" s="110"/>
      <c r="Z15" s="109" t="str">
        <f>IF(Z16+AA16=0,"X",(IF(Z16&gt;AA16,$AX$2)+IF(Z16=AA16,$AY$2)+IF(Z16&lt;AA16,$AZ$2)))</f>
        <v>X</v>
      </c>
      <c r="AA15" s="110"/>
      <c r="AB15" s="67"/>
      <c r="AC15" s="68"/>
      <c r="AD15" s="109" t="str">
        <f>IF(AD16+AE16=0,"X",(IF(AD16&gt;AE16,$AX$2)+IF(AD16=AE16,$AY$2)+IF(AD16&lt;AE16,$AZ$2)))</f>
        <v>X</v>
      </c>
      <c r="AE15" s="110"/>
      <c r="AF15" s="109" t="str">
        <f>IF(AF16+AG16=0,"X",(IF(AF16&gt;AG16,$AX$2)+IF(AF16=AG16,$AY$2)+IF(AF16&lt;AG16,$AZ$2)))</f>
        <v>X</v>
      </c>
      <c r="AG15" s="110"/>
      <c r="AH15" s="109" t="str">
        <f>IF(AH16+AI16=0,"X",(IF(AH16&gt;AI16,$AX$2)+IF(AH16=AI16,$AY$2)+IF(AH16&lt;AI16,$AZ$2)))</f>
        <v>X</v>
      </c>
      <c r="AI15" s="110"/>
      <c r="AJ15" s="109" t="str">
        <f>IF(AJ16+AK16=0,"X",(IF(AJ16&gt;AK16,$AX$2)+IF(AJ16=AK16,$AY$2)+IF(AJ16&lt;AK16,$AZ$2)))</f>
        <v>X</v>
      </c>
      <c r="AK15" s="110"/>
      <c r="AL15" s="64"/>
      <c r="AM15" s="98">
        <f>IF(SUM(O16+P16)=0,0,RANK(L15,L5:L24,0))</f>
        <v>0</v>
      </c>
      <c r="AN15" s="97">
        <f>IF(SUM(O16+P16)=0,0,RANK(N15,N$5:N$24,0))</f>
        <v>0</v>
      </c>
      <c r="AO15" s="93">
        <f>IF(SUM(O16+P16)=0,0,(COUNTIF($L$5:$L$24,"&lt;"&amp;L15)+COUNTIFS($L$5:$L$24,L15,$N$5:$N$24,"&lt;"&amp;N15)+1))</f>
        <v>0</v>
      </c>
      <c r="AP15" s="91">
        <f>IF(SUM(O16+P16)=0,0,RANK(BC15,$BC$5:$BC$24,0))</f>
        <v>0</v>
      </c>
      <c r="AQ15" s="42"/>
      <c r="AR15" s="117">
        <f>IF($R15=$AY$2,$L15/2)+IF($R15=$AZ$2,$L15)</f>
        <v>0</v>
      </c>
      <c r="AS15" s="119">
        <f>IF($T15=$AY$2,$L15/2)+IF($T15=$AZ$2,$L15)</f>
        <v>0</v>
      </c>
      <c r="AT15" s="120">
        <f>IF($V15=$AY$2,$L15/2)+IF($V15=$AZ$2,$L15)</f>
        <v>0</v>
      </c>
      <c r="AU15" s="119">
        <f>IF($X15=$AY$2,$L15/2)+IF($X15=$AZ$2,$L15)</f>
        <v>0</v>
      </c>
      <c r="AV15" s="119">
        <f>IF($Z15=$AY$2,$L15/2)+IF($Z15=$AZ$2,$L15)</f>
        <v>0</v>
      </c>
      <c r="AW15" s="115"/>
      <c r="AX15" s="119">
        <f>IF($AD15=$AY$2,$L15/2)+IF($AD15=$AZ$2,$L15)</f>
        <v>0</v>
      </c>
      <c r="AY15" s="119">
        <f>IF($AF15=$AY$2,$L15/2)+IF($AF15=$AZ$2,$L15)</f>
        <v>0</v>
      </c>
      <c r="AZ15" s="119">
        <f>IF($AH15=$AY$2,$L15/2)+IF($AH15=$AZ$2,$L15)</f>
        <v>0</v>
      </c>
      <c r="BA15" s="119">
        <f>IF($AJ15=$AY$2,$L15/2)+IF($AJ15=$AZ$2,$L15)</f>
        <v>0</v>
      </c>
      <c r="BB15" s="42"/>
      <c r="BC15" s="98">
        <f>O15</f>
        <v>0</v>
      </c>
      <c r="BD15" s="97">
        <f>COUNTIF($L$5:$L$24,"&lt;"&amp;L15)+COUNTIFS($L$5:$L$24,L15,$N$5:$N$24,"&lt;"&amp;N15)+COUNTIFS($L$5:L$24,L15,$N$5:$N$24,N15,$BC$5:$BC$24,"&lt;"&amp;BC15)+1</f>
        <v>1</v>
      </c>
      <c r="BE15" s="91">
        <f>IF(SUM(O16+P16)=0,0,RANK(BD15,$BD$5:$BD$24,0))</f>
        <v>0</v>
      </c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</row>
    <row r="16" spans="1:129" ht="12.75" customHeight="1" x14ac:dyDescent="0.25">
      <c r="A16" s="129"/>
      <c r="B16" s="134"/>
      <c r="C16" s="132"/>
      <c r="D16" s="132"/>
      <c r="E16" s="103"/>
      <c r="F16" s="103"/>
      <c r="G16" s="136"/>
      <c r="H16" s="103"/>
      <c r="I16" s="103"/>
      <c r="J16" s="103"/>
      <c r="K16" s="103"/>
      <c r="L16" s="192"/>
      <c r="M16" s="103"/>
      <c r="N16" s="106"/>
      <c r="O16" s="65">
        <f>SUM($AJ16,$AH16,$AF16,$AD16,$AB16,$Z16,$X16,$V16,$T16,$R16)</f>
        <v>0</v>
      </c>
      <c r="P16" s="66">
        <f>SUM($AK16,$AI16,$AG16,$AE16,$AC16,$AA16,$Y16,$W16,$U16,$S16)</f>
        <v>0</v>
      </c>
      <c r="Q16" s="112"/>
      <c r="R16" s="82"/>
      <c r="S16" s="81"/>
      <c r="T16" s="82"/>
      <c r="U16" s="81"/>
      <c r="V16" s="82"/>
      <c r="W16" s="81"/>
      <c r="X16" s="82"/>
      <c r="Y16" s="81"/>
      <c r="Z16" s="82"/>
      <c r="AA16" s="81"/>
      <c r="AB16" s="69"/>
      <c r="AC16" s="70"/>
      <c r="AD16" s="82"/>
      <c r="AE16" s="81"/>
      <c r="AF16" s="82"/>
      <c r="AG16" s="81"/>
      <c r="AH16" s="82"/>
      <c r="AI16" s="81"/>
      <c r="AJ16" s="82"/>
      <c r="AK16" s="81"/>
      <c r="AL16" s="64"/>
      <c r="AM16" s="98"/>
      <c r="AN16" s="97"/>
      <c r="AO16" s="93"/>
      <c r="AP16" s="91"/>
      <c r="AQ16" s="42"/>
      <c r="AR16" s="118"/>
      <c r="AS16" s="119"/>
      <c r="AT16" s="121"/>
      <c r="AU16" s="119"/>
      <c r="AV16" s="119"/>
      <c r="AW16" s="116"/>
      <c r="AX16" s="119"/>
      <c r="AY16" s="119"/>
      <c r="AZ16" s="119"/>
      <c r="BA16" s="119"/>
      <c r="BB16" s="42"/>
      <c r="BC16" s="98"/>
      <c r="BD16" s="97"/>
      <c r="BE16" s="91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</row>
    <row r="17" spans="1:129" ht="15.75" customHeight="1" x14ac:dyDescent="0.25">
      <c r="A17" s="130">
        <v>7</v>
      </c>
      <c r="B17" s="133"/>
      <c r="C17" s="131"/>
      <c r="D17" s="131"/>
      <c r="E17" s="102">
        <f>IF(K17=0,0,IF(G17+F17&lt;1000,1000,G17+F17))</f>
        <v>0</v>
      </c>
      <c r="F17" s="102">
        <f t="shared" ref="F17" si="19">IF(I17&gt;150,IF(M17&gt;=65,0,SUM((L17-K17*2*10+50)%)*10),IF(I17&lt;-150,IF((L17-K17*2*((G17-J17)/10+50)%)*10&lt;1,0,SUM(L17-K17*2*((G17-J17)/10+50)%)*10),SUM(L17-K17*2*((G17-J17)/10+50)%)*10))</f>
        <v>0</v>
      </c>
      <c r="G17" s="135"/>
      <c r="H17" s="102">
        <f t="shared" ref="H17" si="20">IF(Q17=0,0,SUM(31-Q17)*$H$3)</f>
        <v>0</v>
      </c>
      <c r="I17" s="102">
        <f>IF(K17=0,0,SUM(G17-J17))</f>
        <v>0</v>
      </c>
      <c r="J17" s="102">
        <f t="shared" ref="J17" si="21">IF(K17=0,0,SUM($G$5:$G$24)-G17)/9</f>
        <v>0</v>
      </c>
      <c r="K17" s="102">
        <f>IF(SUM(O18+P18)=0,0,(IF(R17&lt;=AX2,1)+IF(T17&lt;=AX2,1)+IF(V17&lt;=AX2,1)+IF(X17&lt;=AX2,1)+IF(Z17&lt;=AX2,1)+IF(AB17&lt;=AX2,1)+IF(AF17&lt;=AX2,1)+IF(AH17&lt;=AX2,1)+IF(AJ17&lt;=AX2,1)))</f>
        <v>0</v>
      </c>
      <c r="L17" s="191">
        <f>SUM(R17:AK17)</f>
        <v>0</v>
      </c>
      <c r="M17" s="102">
        <f>IF(K17=0,0,L17/(K17*$AX$2)%)</f>
        <v>0</v>
      </c>
      <c r="N17" s="106">
        <f>AX25</f>
        <v>0</v>
      </c>
      <c r="O17" s="107">
        <f>IF(SUM(O18+P18)=0,0,IF(P18=0,O18/0.99999,SUM(O18/P18)))</f>
        <v>0</v>
      </c>
      <c r="P17" s="108"/>
      <c r="Q17" s="111">
        <f t="shared" ref="Q17" si="22">BE17</f>
        <v>0</v>
      </c>
      <c r="R17" s="109" t="str">
        <f>IF(R18+S18=0,"X",(IF(R18&gt;S18,$AX$2)+IF(R18=S18,$AY$2)+IF(R18&lt;S18,$AZ$2)))</f>
        <v>X</v>
      </c>
      <c r="S17" s="110"/>
      <c r="T17" s="109" t="str">
        <f>IF(T18+U18=0,"X",(IF(T18&gt;U18,$AX$2)+IF(T18=U18,$AY$2)+IF(T18&lt;U18,$AZ$2)))</f>
        <v>X</v>
      </c>
      <c r="U17" s="110"/>
      <c r="V17" s="109" t="str">
        <f>IF(V18+W18=0,"X",(IF(V18&gt;W18,$AX$2)+IF(V18=W18,$AY$2)+IF(V18&lt;W18,$AZ$2)))</f>
        <v>X</v>
      </c>
      <c r="W17" s="110"/>
      <c r="X17" s="109" t="str">
        <f>IF(X18+Y18=0,"X",(IF(X18&gt;Y18,$AX$2)+IF(X18=Y18,$AY$2)+IF(X18&lt;Y18,$AZ$2)))</f>
        <v>X</v>
      </c>
      <c r="Y17" s="110"/>
      <c r="Z17" s="109" t="str">
        <f>IF(Z18+AA18=0,"X",(IF(Z18&gt;AA18,$AX$2)+IF(Z18=AA18,$AY$2)+IF(Z18&lt;AA18,$AZ$2)))</f>
        <v>X</v>
      </c>
      <c r="AA17" s="110"/>
      <c r="AB17" s="109" t="str">
        <f>IF(AB18+AC18=0,"X",(IF(AB18&gt;AC18,$AX$2)+IF(AB18=AC18,$AY$2)+IF(AB18&lt;AC18,$AZ$2)))</f>
        <v>X</v>
      </c>
      <c r="AC17" s="110"/>
      <c r="AD17" s="67"/>
      <c r="AE17" s="68"/>
      <c r="AF17" s="109" t="str">
        <f>IF(AF18+AG18=0,"X",(IF(AF18&gt;AG18,$AX$2)+IF(AF18=AG18,$AY$2)+IF(AF18&lt;AG18,$AZ$2)))</f>
        <v>X</v>
      </c>
      <c r="AG17" s="110"/>
      <c r="AH17" s="109" t="str">
        <f>IF(AH18+AI18=0,"X",(IF(AH18&gt;AI18,$AX$2)+IF(AH18=AI18,$AY$2)+IF(AH18&lt;AI18,$AZ$2)))</f>
        <v>X</v>
      </c>
      <c r="AI17" s="110"/>
      <c r="AJ17" s="109" t="str">
        <f>IF(AJ18+AK18=0,"X",(IF(AJ18&gt;AK18,$AX$2)+IF(AJ18=AK18,$AY$2)+IF(AJ18&lt;AK18,$AZ$2)))</f>
        <v>X</v>
      </c>
      <c r="AK17" s="110"/>
      <c r="AL17" s="64"/>
      <c r="AM17" s="98">
        <f>IF(SUM(O18+P18)=0,0,RANK(L17,L5:L24,0))</f>
        <v>0</v>
      </c>
      <c r="AN17" s="97">
        <f>IF(SUM(O18+P18)=0,0,RANK(N17,N$5:N$24,0))</f>
        <v>0</v>
      </c>
      <c r="AO17" s="93">
        <f>IF(SUM(O18+P18)=0,0,(COUNTIF($L$5:$L$24,"&lt;"&amp;L17)+COUNTIFS($L$5:$L$24,L17,$N$5:$N$24,"&lt;"&amp;N17)+1))</f>
        <v>0</v>
      </c>
      <c r="AP17" s="91">
        <f>IF(SUM(O18+P18)=0,0,RANK(BC17,$BC$5:$BC$24,0))</f>
        <v>0</v>
      </c>
      <c r="AQ17" s="42"/>
      <c r="AR17" s="117">
        <f>IF($R17=$AY$2,$L17/2)+IF($R17=$AZ$2,$L17)</f>
        <v>0</v>
      </c>
      <c r="AS17" s="119">
        <f>IF($T17=$AY$2,$L17/2)+IF($T17=$AZ$2,$L17)</f>
        <v>0</v>
      </c>
      <c r="AT17" s="120">
        <f>IF($V17=$AY$2,$L17/2)+IF($V17=$AZ$2,$L17)</f>
        <v>0</v>
      </c>
      <c r="AU17" s="119">
        <f>IF($X17=$AY$2,$L17/2)+IF($X17=$AZ$2,$L17)</f>
        <v>0</v>
      </c>
      <c r="AV17" s="119">
        <f>IF($Z17=$AY$2,$L17/2)+IF($Z17=$AZ$2,$L17)</f>
        <v>0</v>
      </c>
      <c r="AW17" s="119">
        <f>IF($AB17=$AY$2,$L17/2)+IF($AB17=$AZ$2,$L17)</f>
        <v>0</v>
      </c>
      <c r="AX17" s="115"/>
      <c r="AY17" s="119">
        <f>IF($AF17=$AY$2,$L17/2)+IF($AF17=$AZ$2,$L17)</f>
        <v>0</v>
      </c>
      <c r="AZ17" s="119">
        <f>IF($AH17=$AY$2,$L17/2)+IF($AH17=$AZ$2,$L17)</f>
        <v>0</v>
      </c>
      <c r="BA17" s="119">
        <f>IF($AJ17=$AY$2,$L17/2)+IF($AJ17=$AZ$2,$L17)</f>
        <v>0</v>
      </c>
      <c r="BB17" s="42"/>
      <c r="BC17" s="98">
        <f>O17</f>
        <v>0</v>
      </c>
      <c r="BD17" s="97">
        <f>COUNTIF($L$5:$L$24,"&lt;"&amp;L17)+COUNTIFS($L$5:$L$24,L17,$N$5:$N$24,"&lt;"&amp;N17)+COUNTIFS($L$5:L$24,L17,$N$5:$N$24,N17,$BC$5:$BC$24,"&lt;"&amp;BC17)+1</f>
        <v>1</v>
      </c>
      <c r="BE17" s="91">
        <f>IF(SUM(O18+P18)=0,0,RANK(BD17,$BD$5:$BD$24,0))</f>
        <v>0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</row>
    <row r="18" spans="1:129" ht="12.75" customHeight="1" x14ac:dyDescent="0.25">
      <c r="A18" s="129"/>
      <c r="B18" s="134"/>
      <c r="C18" s="132"/>
      <c r="D18" s="132"/>
      <c r="E18" s="103"/>
      <c r="F18" s="103"/>
      <c r="G18" s="136"/>
      <c r="H18" s="103"/>
      <c r="I18" s="103"/>
      <c r="J18" s="103"/>
      <c r="K18" s="103"/>
      <c r="L18" s="192"/>
      <c r="M18" s="103"/>
      <c r="N18" s="106"/>
      <c r="O18" s="65">
        <f>SUM($AJ18,$AH18,$AF18,$AD18,$AB18,$Z18,$X18,$V18,$T18,$R18)</f>
        <v>0</v>
      </c>
      <c r="P18" s="66">
        <f>SUM($AK18,$AI18,$AG18,$AE18,$AC18,$AA18,$Y18,$W18,$U18,$S18)</f>
        <v>0</v>
      </c>
      <c r="Q18" s="112"/>
      <c r="R18" s="82"/>
      <c r="S18" s="81"/>
      <c r="T18" s="82"/>
      <c r="U18" s="81"/>
      <c r="V18" s="82"/>
      <c r="W18" s="81"/>
      <c r="X18" s="82"/>
      <c r="Y18" s="81"/>
      <c r="Z18" s="82"/>
      <c r="AA18" s="81"/>
      <c r="AB18" s="82"/>
      <c r="AC18" s="81"/>
      <c r="AD18" s="69"/>
      <c r="AE18" s="70"/>
      <c r="AF18" s="82"/>
      <c r="AG18" s="81"/>
      <c r="AH18" s="82"/>
      <c r="AI18" s="81"/>
      <c r="AJ18" s="82"/>
      <c r="AK18" s="81"/>
      <c r="AL18" s="64"/>
      <c r="AM18" s="98"/>
      <c r="AN18" s="97"/>
      <c r="AO18" s="93"/>
      <c r="AP18" s="91"/>
      <c r="AQ18" s="42"/>
      <c r="AR18" s="118"/>
      <c r="AS18" s="119"/>
      <c r="AT18" s="121"/>
      <c r="AU18" s="119"/>
      <c r="AV18" s="119"/>
      <c r="AW18" s="119"/>
      <c r="AX18" s="116"/>
      <c r="AY18" s="119"/>
      <c r="AZ18" s="119"/>
      <c r="BA18" s="119"/>
      <c r="BB18" s="42"/>
      <c r="BC18" s="98"/>
      <c r="BD18" s="97"/>
      <c r="BE18" s="91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</row>
    <row r="19" spans="1:129" ht="15.75" customHeight="1" x14ac:dyDescent="0.25">
      <c r="A19" s="130">
        <v>8</v>
      </c>
      <c r="B19" s="133"/>
      <c r="C19" s="131"/>
      <c r="D19" s="131"/>
      <c r="E19" s="102">
        <f>IF(K19=0,0,IF(G19+F19&lt;1000,1000,G19+F19))</f>
        <v>0</v>
      </c>
      <c r="F19" s="102">
        <f t="shared" ref="F19" si="23">IF(I19&gt;150,IF(M19&gt;=65,0,SUM((L19-K19*2*10+50)%)*10),IF(I19&lt;-150,IF((L19-K19*2*((G19-J19)/10+50)%)*10&lt;1,0,SUM(L19-K19*2*((G19-J19)/10+50)%)*10),SUM(L19-K19*2*((G19-J19)/10+50)%)*10))</f>
        <v>0</v>
      </c>
      <c r="G19" s="135"/>
      <c r="H19" s="102">
        <f t="shared" ref="H19" si="24">IF(Q19=0,0,SUM(31-Q19)*$H$3)</f>
        <v>0</v>
      </c>
      <c r="I19" s="102">
        <f>IF(K19=0,0,SUM(G19-J19))</f>
        <v>0</v>
      </c>
      <c r="J19" s="102">
        <f t="shared" ref="J19" si="25">IF(K19=0,0,SUM($G$5:$G$24)-G19)/9</f>
        <v>0</v>
      </c>
      <c r="K19" s="102">
        <f>IF(SUM(O20+P20)=0,0,(IF(R19&lt;=AX2,1)+IF(T19&lt;=AX2,1)+IF(V19&lt;=AX2,1)+IF(X19&lt;=AX2,1)+IF(Z19&lt;=AX2,1)+IF(AB19&lt;=AX2,1)+IF(AD19&lt;=AX2,1)+IF(AH19&lt;=AX2,1)+IF(AJ19&lt;=AX2,1)))</f>
        <v>0</v>
      </c>
      <c r="L19" s="191">
        <f>SUM(R19:AK19)</f>
        <v>0</v>
      </c>
      <c r="M19" s="102">
        <f>IF(K19=0,0,L19/(K19*$AX$2)%)</f>
        <v>0</v>
      </c>
      <c r="N19" s="106">
        <f>AY25</f>
        <v>0</v>
      </c>
      <c r="O19" s="107">
        <f>IF(SUM(O20+P20)=0,0,IF(P20=0,O20/0.99999,SUM(O20/P20)))</f>
        <v>0</v>
      </c>
      <c r="P19" s="108"/>
      <c r="Q19" s="111">
        <f t="shared" ref="Q19" si="26">BE19</f>
        <v>0</v>
      </c>
      <c r="R19" s="109" t="str">
        <f>IF(R20+S20=0,"X",(IF(R20&gt;S20,$AX$2)+IF(R20=S20,$AY$2)+IF(R20&lt;S20,$AZ$2)))</f>
        <v>X</v>
      </c>
      <c r="S19" s="110"/>
      <c r="T19" s="109" t="str">
        <f>IF(T20+U20=0,"X",(IF(T20&gt;U20,$AX$2)+IF(T20=U20,$AY$2)+IF(T20&lt;U20,$AZ$2)))</f>
        <v>X</v>
      </c>
      <c r="U19" s="110"/>
      <c r="V19" s="109" t="str">
        <f>IF(V20+W20=0,"X",(IF(V20&gt;W20,$AX$2)+IF(V20=W20,$AY$2)+IF(V20&lt;W20,$AZ$2)))</f>
        <v>X</v>
      </c>
      <c r="W19" s="110"/>
      <c r="X19" s="109" t="str">
        <f>IF(X20+Y20=0,"X",(IF(X20&gt;Y20,$AX$2)+IF(X20=Y20,$AY$2)+IF(X20&lt;Y20,$AZ$2)))</f>
        <v>X</v>
      </c>
      <c r="Y19" s="110"/>
      <c r="Z19" s="109" t="str">
        <f>IF(Z20+AA20=0,"X",(IF(Z20&gt;AA20,$AX$2)+IF(Z20=AA20,$AY$2)+IF(Z20&lt;AA20,$AZ$2)))</f>
        <v>X</v>
      </c>
      <c r="AA19" s="110"/>
      <c r="AB19" s="109" t="str">
        <f>IF(AB20+AC20=0,"X",(IF(AB20&gt;AC20,$AX$2)+IF(AB20=AC20,$AY$2)+IF(AB20&lt;AC20,$AZ$2)))</f>
        <v>X</v>
      </c>
      <c r="AC19" s="110"/>
      <c r="AD19" s="109" t="str">
        <f>IF(AD20+AE20=0,"X",(IF(AD20&gt;AE20,$AX$2)+IF(AD20=AE20,$AY$2)+IF(AD20&lt;AE20,$AZ$2)))</f>
        <v>X</v>
      </c>
      <c r="AE19" s="110"/>
      <c r="AF19" s="67"/>
      <c r="AG19" s="68"/>
      <c r="AH19" s="109" t="str">
        <f>IF(AH20+AI20=0,"X",(IF(AH20&gt;AI20,$AX$2)+IF(AH20=AI20,$AY$2)+IF(AH20&lt;AI20,$AZ$2)))</f>
        <v>X</v>
      </c>
      <c r="AI19" s="110"/>
      <c r="AJ19" s="109" t="str">
        <f>IF(AJ20+AK20=0,"X",(IF(AJ20&gt;AK20,$AX$2)+IF(AJ20=AK20,$AY$2)+IF(AJ20&lt;AK20,$AZ$2)))</f>
        <v>X</v>
      </c>
      <c r="AK19" s="110"/>
      <c r="AL19" s="64"/>
      <c r="AM19" s="98">
        <f>IF(SUM(O20+P20)=0,0,RANK(L19,L5:L24,0))</f>
        <v>0</v>
      </c>
      <c r="AN19" s="97">
        <f>IF(SUM(O20+P20)=0,0,RANK(N19,N$5:N$24,0))</f>
        <v>0</v>
      </c>
      <c r="AO19" s="93">
        <f>IF(SUM(O20+P20)=0,0,(COUNTIF($L$5:$L$24,"&lt;"&amp;L19)+COUNTIFS($L$5:$L$24,L19,$N$5:$N$24,"&lt;"&amp;N19)+1))</f>
        <v>0</v>
      </c>
      <c r="AP19" s="91">
        <f>IF(SUM(O20+P20)=0,0,RANK(BC19,$BC$5:$BC$24,0))</f>
        <v>0</v>
      </c>
      <c r="AQ19" s="42"/>
      <c r="AR19" s="117">
        <f>IF($R19=$AY$2,$L19/2)+IF($R19=$AZ$2,$L19)</f>
        <v>0</v>
      </c>
      <c r="AS19" s="119">
        <f>IF($T19=$AY$2,$L19/2)+IF($T19=$AZ$2,$L19)</f>
        <v>0</v>
      </c>
      <c r="AT19" s="120">
        <f>IF($V19=$AY$2,$L19/2)+IF($V19=$AZ$2,$L19)</f>
        <v>0</v>
      </c>
      <c r="AU19" s="119">
        <f>IF($X19=$AY$2,$L19/2)+IF($X19=$AZ$2,$L19)</f>
        <v>0</v>
      </c>
      <c r="AV19" s="119">
        <f>IF($Z19=$AY$2,$L19/2)+IF($Z19=$AZ$2,$L19)</f>
        <v>0</v>
      </c>
      <c r="AW19" s="119">
        <f>IF($AB19=$AY$2,$L19/2)+IF($AB19=$AZ$2,$L19)</f>
        <v>0</v>
      </c>
      <c r="AX19" s="119">
        <f>IF($AD19=$AY$2,$L19/2)+IF($AD19=$AZ$2,$L19)</f>
        <v>0</v>
      </c>
      <c r="AY19" s="115"/>
      <c r="AZ19" s="119">
        <f>IF($AH19=$AY$2,$L19/2)+IF($AH19=$AZ$2,$L19)</f>
        <v>0</v>
      </c>
      <c r="BA19" s="119">
        <f>IF($AJ19=$AY$2,$L19/2)+IF($AJ19=$AZ$2,$L19)</f>
        <v>0</v>
      </c>
      <c r="BB19" s="42"/>
      <c r="BC19" s="98">
        <f>O19</f>
        <v>0</v>
      </c>
      <c r="BD19" s="97">
        <f>COUNTIF($L$5:$L$24,"&lt;"&amp;L19)+COUNTIFS($L$5:$L$24,L19,$N$5:$N$24,"&lt;"&amp;N19)+COUNTIFS($L$5:L$24,L19,$N$5:$N$24,N19,$BC$5:$BC$24,"&lt;"&amp;BC19)+1</f>
        <v>1</v>
      </c>
      <c r="BE19" s="91">
        <f>IF(SUM(O20+P20)=0,0,RANK(BD19,$BD$5:$BD$24,0))</f>
        <v>0</v>
      </c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</row>
    <row r="20" spans="1:129" ht="12.75" customHeight="1" x14ac:dyDescent="0.25">
      <c r="A20" s="129"/>
      <c r="B20" s="134"/>
      <c r="C20" s="132"/>
      <c r="D20" s="132"/>
      <c r="E20" s="103"/>
      <c r="F20" s="103"/>
      <c r="G20" s="136"/>
      <c r="H20" s="103"/>
      <c r="I20" s="103"/>
      <c r="J20" s="103"/>
      <c r="K20" s="103"/>
      <c r="L20" s="192"/>
      <c r="M20" s="103"/>
      <c r="N20" s="106"/>
      <c r="O20" s="65">
        <f>SUM($AJ20,$AH20,$AF20,$AD20,$AB20,$Z20,$X20,$V20,$T20,$R20)</f>
        <v>0</v>
      </c>
      <c r="P20" s="66">
        <f>SUM($AK20,$AI20,$AG20,$AE20,$AC20,$AA20,$Y20,$W20,$U20,$S20)</f>
        <v>0</v>
      </c>
      <c r="Q20" s="112"/>
      <c r="R20" s="82"/>
      <c r="S20" s="81"/>
      <c r="T20" s="82"/>
      <c r="U20" s="81"/>
      <c r="V20" s="82"/>
      <c r="W20" s="81"/>
      <c r="X20" s="82"/>
      <c r="Y20" s="81"/>
      <c r="Z20" s="82"/>
      <c r="AA20" s="81"/>
      <c r="AB20" s="82"/>
      <c r="AC20" s="81"/>
      <c r="AD20" s="82"/>
      <c r="AE20" s="81"/>
      <c r="AF20" s="69"/>
      <c r="AG20" s="70"/>
      <c r="AH20" s="82"/>
      <c r="AI20" s="81"/>
      <c r="AJ20" s="82"/>
      <c r="AK20" s="81"/>
      <c r="AL20" s="64"/>
      <c r="AM20" s="98"/>
      <c r="AN20" s="97"/>
      <c r="AO20" s="93"/>
      <c r="AP20" s="91"/>
      <c r="AQ20" s="42"/>
      <c r="AR20" s="118"/>
      <c r="AS20" s="119"/>
      <c r="AT20" s="121"/>
      <c r="AU20" s="119"/>
      <c r="AV20" s="119"/>
      <c r="AW20" s="119"/>
      <c r="AX20" s="119"/>
      <c r="AY20" s="116"/>
      <c r="AZ20" s="119"/>
      <c r="BA20" s="119"/>
      <c r="BB20" s="42"/>
      <c r="BC20" s="98"/>
      <c r="BD20" s="97"/>
      <c r="BE20" s="91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</row>
    <row r="21" spans="1:129" ht="15.75" customHeight="1" x14ac:dyDescent="0.25">
      <c r="A21" s="130">
        <v>9</v>
      </c>
      <c r="B21" s="133"/>
      <c r="C21" s="131"/>
      <c r="D21" s="131"/>
      <c r="E21" s="102">
        <f>IF(K21=0,0,IF(G21+F21&lt;1000,1000,G21+F21))</f>
        <v>0</v>
      </c>
      <c r="F21" s="102">
        <f t="shared" ref="F21" si="27">IF(I21&gt;150,IF(M21&gt;=65,0,SUM((L21-K21*2*10+50)%)*10),IF(I21&lt;-150,IF((L21-K21*2*((G21-J21)/10+50)%)*10&lt;1,0,SUM(L21-K21*2*((G21-J21)/10+50)%)*10),SUM(L21-K21*2*((G21-J21)/10+50)%)*10))</f>
        <v>0</v>
      </c>
      <c r="G21" s="135"/>
      <c r="H21" s="102">
        <f t="shared" ref="H21" si="28">IF(Q21=0,0,SUM(31-Q21)*$H$3)</f>
        <v>0</v>
      </c>
      <c r="I21" s="102">
        <f>IF(K21=0,0,SUM(G21-J21))</f>
        <v>0</v>
      </c>
      <c r="J21" s="102">
        <f t="shared" ref="J21" si="29">IF(K21=0,0,SUM($G$5:$G$24)-G21)/9</f>
        <v>0</v>
      </c>
      <c r="K21" s="102">
        <f>IF(SUM(O22+P22)=0,0,(IF(R21&lt;=AX2,1)+IF(T21&lt;=AX2,1)+IF(V21&lt;=AX2,1)+IF(X21&lt;=AX2,1)+IF(Z21&lt;=AX2,1)+IF(AB21&lt;=AX2,1)+IF(AD21&lt;=AX2,1)+IF(AF21&lt;=AX2,1)+IF(AJ21&lt;=AX2,1)))</f>
        <v>0</v>
      </c>
      <c r="L21" s="191">
        <f>SUM(R21:AK21)</f>
        <v>0</v>
      </c>
      <c r="M21" s="102">
        <f>IF(K21=0,0,L21/(K21*$AX$2)%)</f>
        <v>0</v>
      </c>
      <c r="N21" s="106">
        <f>AZ25</f>
        <v>0</v>
      </c>
      <c r="O21" s="107">
        <f>IF(SUM(O22+P22)=0,0,IF(P22=0,O22/0.99999,SUM(O22/P22)))</f>
        <v>0</v>
      </c>
      <c r="P21" s="108"/>
      <c r="Q21" s="111">
        <f t="shared" ref="Q21" si="30">BE21</f>
        <v>0</v>
      </c>
      <c r="R21" s="109" t="str">
        <f>IF(R22+S22=0,"X",(IF(R22&gt;S22,$AX$2)+IF(R22=S22,$AY$2)+IF(R22&lt;S22,$AZ$2)))</f>
        <v>X</v>
      </c>
      <c r="S21" s="110"/>
      <c r="T21" s="109" t="str">
        <f>IF(T22+U22=0,"X",(IF(T22&gt;U22,$AX$2)+IF(T22=U22,$AY$2)+IF(T22&lt;U22,$AZ$2)))</f>
        <v>X</v>
      </c>
      <c r="U21" s="110"/>
      <c r="V21" s="109" t="str">
        <f>IF(V22+W22=0,"X",(IF(V22&gt;W22,$AX$2)+IF(V22=W22,$AY$2)+IF(V22&lt;W22,$AZ$2)))</f>
        <v>X</v>
      </c>
      <c r="W21" s="110"/>
      <c r="X21" s="109" t="str">
        <f>IF(X22+Y22=0,"X",(IF(X22&gt;Y22,$AX$2)+IF(X22=Y22,$AY$2)+IF(X22&lt;Y22,$AZ$2)))</f>
        <v>X</v>
      </c>
      <c r="Y21" s="110"/>
      <c r="Z21" s="109" t="str">
        <f>IF(Z22+AA22=0,"X",(IF(Z22&gt;AA22,$AX$2)+IF(Z22=AA22,$AY$2)+IF(Z22&lt;AA22,$AZ$2)))</f>
        <v>X</v>
      </c>
      <c r="AA21" s="110"/>
      <c r="AB21" s="109" t="str">
        <f>IF(AB22+AC22=0,"X",(IF(AB22&gt;AC22,$AX$2)+IF(AB22=AC22,$AY$2)+IF(AB22&lt;AC22,$AZ$2)))</f>
        <v>X</v>
      </c>
      <c r="AC21" s="110"/>
      <c r="AD21" s="109" t="str">
        <f>IF(AD22+AE22=0,"X",(IF(AD22&gt;AE22,$AX$2)+IF(AD22=AE22,$AY$2)+IF(AD22&lt;AE22,$AZ$2)))</f>
        <v>X</v>
      </c>
      <c r="AE21" s="110"/>
      <c r="AF21" s="109" t="str">
        <f>IF(AF22+AG22=0,"X",(IF(AF22&gt;AG22,$AX$2)+IF(AF22=AG22,$AY$2)+IF(AF22&lt;AG22,$AZ$2)))</f>
        <v>X</v>
      </c>
      <c r="AG21" s="110"/>
      <c r="AH21" s="67"/>
      <c r="AI21" s="68"/>
      <c r="AJ21" s="109" t="str">
        <f>IF(AJ22+AK22=0,"X",(IF(AJ22&gt;AK22,$AX$2)+IF(AJ22=AK22,$AY$2)+IF(AJ22&lt;AK22,$AZ$2)))</f>
        <v>X</v>
      </c>
      <c r="AK21" s="110"/>
      <c r="AL21" s="64"/>
      <c r="AM21" s="98">
        <f>IF(SUM(O22+P22)=0,0,RANK(L21,L5:L24,0))</f>
        <v>0</v>
      </c>
      <c r="AN21" s="97">
        <f>IF(SUM(O22+P22)=0,0,RANK(N21,N$5:N$24,0))</f>
        <v>0</v>
      </c>
      <c r="AO21" s="93">
        <f>IF(SUM(O22+P22)=0,0,(COUNTIF($L$5:$L$24,"&lt;"&amp;L21)+COUNTIFS($L$5:$L$24,L21,$N$5:$N$24,"&lt;"&amp;N21)+1))</f>
        <v>0</v>
      </c>
      <c r="AP21" s="91">
        <f>IF(SUM(O22+P22)=0,0,RANK(BC21,$BC$5:$BC$24,0))</f>
        <v>0</v>
      </c>
      <c r="AQ21" s="42"/>
      <c r="AR21" s="117">
        <f>IF($R21=$AY$2,$L21/2)+IF($R21=$AZ$2,$L21)</f>
        <v>0</v>
      </c>
      <c r="AS21" s="119">
        <f>IF($T21=$AY$2,$L21/2)+IF($T21=$AZ$2,$L21)</f>
        <v>0</v>
      </c>
      <c r="AT21" s="120">
        <f>IF($V21=$AY$2,$L21/2)+IF($V21=$AZ$2,$L21)</f>
        <v>0</v>
      </c>
      <c r="AU21" s="119">
        <f>IF($X21=$AY$2,$L21/2)+IF($X21=$AZ$2,$L21)</f>
        <v>0</v>
      </c>
      <c r="AV21" s="119">
        <f>IF($Z21=$AY$2,$L21/2)+IF($Z21=$AZ$2,$L21)</f>
        <v>0</v>
      </c>
      <c r="AW21" s="119">
        <f>IF($AB21=$AY$2,$L21/2)+IF($AB21=$AZ$2,$L21)</f>
        <v>0</v>
      </c>
      <c r="AX21" s="119">
        <f>IF($AD21=$AY$2,$L21/2)+IF($AD21=$AZ$2,$L21)</f>
        <v>0</v>
      </c>
      <c r="AY21" s="119">
        <f>IF($AF21=$AY$2,$L21/2)+IF($AF21=$AZ$2,$L21)</f>
        <v>0</v>
      </c>
      <c r="AZ21" s="115"/>
      <c r="BA21" s="119">
        <f>IF($AJ21=$AY$2,$L21/2)+IF($AJ21=$AZ$2,$L21)</f>
        <v>0</v>
      </c>
      <c r="BB21" s="42"/>
      <c r="BC21" s="98">
        <f>O21</f>
        <v>0</v>
      </c>
      <c r="BD21" s="97">
        <f>COUNTIF($L$5:$L$24,"&lt;"&amp;L21)+COUNTIFS($L$5:$L$24,L21,$N$5:$N$24,"&lt;"&amp;N21)+COUNTIFS($L$5:L$24,L21,$N$5:$N$24,N21,$BC$5:$BC$24,"&lt;"&amp;BC21)+1</f>
        <v>1</v>
      </c>
      <c r="BE21" s="91">
        <f>IF(SUM(O22+P22)=0,0,RANK(BD21,$BD$5:$BD$24,0))</f>
        <v>0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</row>
    <row r="22" spans="1:129" ht="12.75" customHeight="1" x14ac:dyDescent="0.25">
      <c r="A22" s="129"/>
      <c r="B22" s="134"/>
      <c r="C22" s="132"/>
      <c r="D22" s="132"/>
      <c r="E22" s="103"/>
      <c r="F22" s="103"/>
      <c r="G22" s="136"/>
      <c r="H22" s="103"/>
      <c r="I22" s="103"/>
      <c r="J22" s="103"/>
      <c r="K22" s="103"/>
      <c r="L22" s="192"/>
      <c r="M22" s="103"/>
      <c r="N22" s="106"/>
      <c r="O22" s="65">
        <f>SUM($AJ22,$AH22,$AF22,$AD22,$AB22,$Z22,$X22,$V22,$T22,$R22)</f>
        <v>0</v>
      </c>
      <c r="P22" s="66">
        <f>SUM($AK22,$AI22,$AG22,$AE22,$AC22,$AA22,$Y22,$W22,$U22,$S22)</f>
        <v>0</v>
      </c>
      <c r="Q22" s="112"/>
      <c r="R22" s="82"/>
      <c r="S22" s="81"/>
      <c r="T22" s="82"/>
      <c r="U22" s="81"/>
      <c r="V22" s="82"/>
      <c r="W22" s="81"/>
      <c r="X22" s="82"/>
      <c r="Y22" s="81"/>
      <c r="Z22" s="82"/>
      <c r="AA22" s="81"/>
      <c r="AB22" s="82"/>
      <c r="AC22" s="81"/>
      <c r="AD22" s="82"/>
      <c r="AE22" s="81"/>
      <c r="AF22" s="82"/>
      <c r="AG22" s="81"/>
      <c r="AH22" s="69"/>
      <c r="AI22" s="70"/>
      <c r="AJ22" s="82"/>
      <c r="AK22" s="81"/>
      <c r="AL22" s="64"/>
      <c r="AM22" s="98"/>
      <c r="AN22" s="97"/>
      <c r="AO22" s="93"/>
      <c r="AP22" s="91"/>
      <c r="AQ22" s="42"/>
      <c r="AR22" s="118"/>
      <c r="AS22" s="119"/>
      <c r="AT22" s="121"/>
      <c r="AU22" s="119"/>
      <c r="AV22" s="119"/>
      <c r="AW22" s="119"/>
      <c r="AX22" s="119"/>
      <c r="AY22" s="119"/>
      <c r="AZ22" s="116"/>
      <c r="BA22" s="119"/>
      <c r="BB22" s="42"/>
      <c r="BC22" s="98"/>
      <c r="BD22" s="97"/>
      <c r="BE22" s="91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</row>
    <row r="23" spans="1:129" ht="15.75" customHeight="1" x14ac:dyDescent="0.25">
      <c r="A23" s="130">
        <v>10</v>
      </c>
      <c r="B23" s="133"/>
      <c r="C23" s="131"/>
      <c r="D23" s="131"/>
      <c r="E23" s="102">
        <f>IF(K23=0,0,IF(G23+F23&lt;1000,1000,G23+F23))</f>
        <v>0</v>
      </c>
      <c r="F23" s="102">
        <f t="shared" ref="F23" si="31">IF(I23&gt;150,IF(M23&gt;=65,0,SUM((L23-K23*2*10+50)%)*10),IF(I23&lt;-150,IF((L23-K23*2*((G23-J23)/10+50)%)*10&lt;1,0,SUM(L23-K23*2*((G23-J23)/10+50)%)*10),SUM(L23-K23*2*((G23-J23)/10+50)%)*10))</f>
        <v>0</v>
      </c>
      <c r="G23" s="135"/>
      <c r="H23" s="102">
        <f t="shared" ref="H23" si="32">IF(Q23=0,0,SUM(31-Q23)*$H$3)</f>
        <v>0</v>
      </c>
      <c r="I23" s="102">
        <f>IF(K23=0,0,SUM(G23-J23))</f>
        <v>0</v>
      </c>
      <c r="J23" s="102">
        <f t="shared" ref="J23" si="33">IF(K23=0,0,SUM($G$5:$G$24)-G23)/9</f>
        <v>0</v>
      </c>
      <c r="K23" s="102">
        <f>IF(SUM(O24+P24)=0,0,(IF(R23&lt;=AX2,1)+IF(T23&lt;=AX2,1)+IF(V23&lt;=AX2,1)+IF(X23&lt;=AX2,1)+IF(Z23&lt;=AX2,1)+IF(AB23&lt;=AX2,1)+IF(AD23&lt;=AX2,1)+IF(AF23&lt;=AX2,1)+IF(AH23&lt;=AX2,1)))</f>
        <v>0</v>
      </c>
      <c r="L23" s="191">
        <f>SUM(R23:AK23)</f>
        <v>0</v>
      </c>
      <c r="M23" s="102">
        <f>IF(K23=0,0,L23/(K23*$AX$2)%)</f>
        <v>0</v>
      </c>
      <c r="N23" s="106">
        <f>BA25</f>
        <v>0</v>
      </c>
      <c r="O23" s="107">
        <f>IF(SUM(O24+P24)=0,0,IF(P24=0,O24/0.99999,SUM(O24/P24)))</f>
        <v>0</v>
      </c>
      <c r="P23" s="108"/>
      <c r="Q23" s="111">
        <f t="shared" ref="Q23" si="34">BE23</f>
        <v>0</v>
      </c>
      <c r="R23" s="109" t="str">
        <f>IF(R24+S24=0,"X",(IF(R24&gt;S24,$AX$2)+IF(R24=S24,$AY$2)+IF(R24&lt;S24,$AZ$2)))</f>
        <v>X</v>
      </c>
      <c r="S23" s="110"/>
      <c r="T23" s="109" t="str">
        <f>IF(T24+U24=0,"X",(IF(T24&gt;U24,$AX$2)+IF(T24=U24,$AY$2)+IF(T24&lt;U24,$AZ$2)))</f>
        <v>X</v>
      </c>
      <c r="U23" s="110"/>
      <c r="V23" s="109" t="str">
        <f>IF(V24+W24=0,"X",(IF(V24&gt;W24,$AX$2)+IF(V24=W24,$AY$2)+IF(V24&lt;W24,$AZ$2)))</f>
        <v>X</v>
      </c>
      <c r="W23" s="110"/>
      <c r="X23" s="109" t="str">
        <f>IF(X24+Y24=0,"X",(IF(X24&gt;Y24,$AX$2)+IF(X24=Y24,$AY$2)+IF(X24&lt;Y24,$AZ$2)))</f>
        <v>X</v>
      </c>
      <c r="Y23" s="110"/>
      <c r="Z23" s="109" t="str">
        <f>IF(Z24+AA24=0,"X",(IF(Z24&gt;AA24,$AX$2)+IF(Z24=AA24,$AY$2)+IF(Z24&lt;AA24,$AZ$2)))</f>
        <v>X</v>
      </c>
      <c r="AA23" s="110"/>
      <c r="AB23" s="109" t="str">
        <f>IF(AB24+AC24=0,"X",(IF(AB24&gt;AC24,$AX$2)+IF(AB24=AC24,$AY$2)+IF(AB24&lt;AC24,$AZ$2)))</f>
        <v>X</v>
      </c>
      <c r="AC23" s="110"/>
      <c r="AD23" s="109" t="str">
        <f>IF(AD24+AE24=0,"X",(IF(AD24&gt;AE24,$AX$2)+IF(AD24=AE24,$AY$2)+IF(AD24&lt;AE24,$AZ$2)))</f>
        <v>X</v>
      </c>
      <c r="AE23" s="110"/>
      <c r="AF23" s="109" t="str">
        <f>IF(AF24+AG24=0,"X",(IF(AF24&gt;AG24,$AX$2)+IF(AF24=AG24,$AY$2)+IF(AF24&lt;AG24,$AZ$2)))</f>
        <v>X</v>
      </c>
      <c r="AG23" s="110"/>
      <c r="AH23" s="109" t="str">
        <f>IF(AH24+AI24=0,"X",(IF(AH24&gt;AI24,$AX$2)+IF(AH24=AI24,$AY$2)+IF(AH24&lt;AI24,$AZ$2)))</f>
        <v>X</v>
      </c>
      <c r="AI23" s="110"/>
      <c r="AJ23" s="67"/>
      <c r="AK23" s="68"/>
      <c r="AL23" s="64"/>
      <c r="AM23" s="98">
        <f>IF(SUM(O24+P24)=0,0,RANK(L23,L5:L24,0))</f>
        <v>0</v>
      </c>
      <c r="AN23" s="97">
        <f>IF(SUM(O24+P24)=0,0,RANK(N23,N$5:N$24,0))</f>
        <v>0</v>
      </c>
      <c r="AO23" s="93">
        <f>IF(SUM(O24+P24)=0,0,(COUNTIF($L$5:$L$24,"&lt;"&amp;L23)+COUNTIFS($L$5:$L$24,L23,$N$5:$N$24,"&lt;"&amp;N23)+1))</f>
        <v>0</v>
      </c>
      <c r="AP23" s="91">
        <f>IF(SUM(O24+P24)=0,0,RANK(BC23,$BC$5:$BC$24,0))</f>
        <v>0</v>
      </c>
      <c r="AQ23" s="42"/>
      <c r="AR23" s="117">
        <f>IF($R23=$AY$2,$L23/2)+IF($R23=$AZ$2,$L23)</f>
        <v>0</v>
      </c>
      <c r="AS23" s="119">
        <f>IF($T23=$AY$2,$L23/2)+IF($T23=$AZ$2,$L23)</f>
        <v>0</v>
      </c>
      <c r="AT23" s="120">
        <f>IF($V23=$AY$2,$L23/2)+IF($V23=$AZ$2,$L23)</f>
        <v>0</v>
      </c>
      <c r="AU23" s="119">
        <f>IF($X23=$AY$2,$L23/2)+IF($X23=$AZ$2,$L23)</f>
        <v>0</v>
      </c>
      <c r="AV23" s="119">
        <f>IF($Z23=$AY$2,$L23/2)+IF($Z23=$AZ$2,$L23)</f>
        <v>0</v>
      </c>
      <c r="AW23" s="119">
        <f>IF($AB23=$AY$2,$L23/2)+IF($AB23=$AZ$2,$L23)</f>
        <v>0</v>
      </c>
      <c r="AX23" s="119">
        <f>IF($AD23=$AY$2,$L23/2)+IF($AD23=$AZ$2,$L23)</f>
        <v>0</v>
      </c>
      <c r="AY23" s="119">
        <f>IF($AF23=$AY$2,$L23/2)+IF($AF23=$AZ$2,$L23)</f>
        <v>0</v>
      </c>
      <c r="AZ23" s="119">
        <f>IF($AH23=$AY$2,$L23/2)+IF($AH23=$AZ$2,$L23)</f>
        <v>0</v>
      </c>
      <c r="BA23" s="115"/>
      <c r="BB23" s="42"/>
      <c r="BC23" s="98">
        <f>O23</f>
        <v>0</v>
      </c>
      <c r="BD23" s="97">
        <f>COUNTIF($L$5:$L$24,"&lt;"&amp;L23)+COUNTIFS($L$5:$L$24,L23,$N$5:$N$24,"&lt;"&amp;N23)+COUNTIFS($L$5:L$24,L23,$N$5:$N$24,N23,$BC$5:$BC$24,"&lt;"&amp;BC23)+1</f>
        <v>1</v>
      </c>
      <c r="BE23" s="91">
        <f>IF(SUM(O24+P24)=0,0,RANK(BD23,$BD$5:$BD$24,0))</f>
        <v>0</v>
      </c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</row>
    <row r="24" spans="1:129" ht="12.75" customHeight="1" thickBot="1" x14ac:dyDescent="0.3">
      <c r="A24" s="129"/>
      <c r="B24" s="134"/>
      <c r="C24" s="132"/>
      <c r="D24" s="132"/>
      <c r="E24" s="103"/>
      <c r="F24" s="103"/>
      <c r="G24" s="136"/>
      <c r="H24" s="103"/>
      <c r="I24" s="103"/>
      <c r="J24" s="103"/>
      <c r="K24" s="103"/>
      <c r="L24" s="192"/>
      <c r="M24" s="103"/>
      <c r="N24" s="106"/>
      <c r="O24" s="65">
        <f>SUM($AJ24,$AH24,$AF24,$AD24,$AB24,$Z24,$X24,$V24,$T24,$R24)</f>
        <v>0</v>
      </c>
      <c r="P24" s="66">
        <f>SUM($AK24,$AI24,$AG24,$AE24,$AC24,$AA24,$Y24,$W24,$U24,$S24)</f>
        <v>0</v>
      </c>
      <c r="Q24" s="112"/>
      <c r="R24" s="82"/>
      <c r="S24" s="81"/>
      <c r="T24" s="82"/>
      <c r="U24" s="81"/>
      <c r="V24" s="82"/>
      <c r="W24" s="81"/>
      <c r="X24" s="82"/>
      <c r="Y24" s="81"/>
      <c r="Z24" s="82"/>
      <c r="AA24" s="81"/>
      <c r="AB24" s="82"/>
      <c r="AC24" s="81"/>
      <c r="AD24" s="82"/>
      <c r="AE24" s="81"/>
      <c r="AF24" s="82"/>
      <c r="AG24" s="81"/>
      <c r="AH24" s="82"/>
      <c r="AI24" s="81"/>
      <c r="AJ24" s="69"/>
      <c r="AK24" s="70"/>
      <c r="AL24" s="64"/>
      <c r="AM24" s="138"/>
      <c r="AN24" s="139"/>
      <c r="AO24" s="94"/>
      <c r="AP24" s="92"/>
      <c r="AQ24" s="42"/>
      <c r="AR24" s="118"/>
      <c r="AS24" s="119"/>
      <c r="AT24" s="121"/>
      <c r="AU24" s="119"/>
      <c r="AV24" s="119"/>
      <c r="AW24" s="119"/>
      <c r="AX24" s="119"/>
      <c r="AY24" s="119"/>
      <c r="AZ24" s="119"/>
      <c r="BA24" s="116"/>
      <c r="BB24" s="42"/>
      <c r="BC24" s="138"/>
      <c r="BD24" s="139"/>
      <c r="BE24" s="9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</row>
    <row r="25" spans="1:129" ht="21.75" customHeight="1" thickBot="1" x14ac:dyDescent="0.3">
      <c r="A25" s="42"/>
      <c r="B25" s="42"/>
      <c r="C25" s="8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71">
        <f t="shared" ref="AR25:BA25" si="35">SUM(AR5:AR24)</f>
        <v>0</v>
      </c>
      <c r="AS25" s="72">
        <f t="shared" si="35"/>
        <v>0</v>
      </c>
      <c r="AT25" s="72">
        <f t="shared" si="35"/>
        <v>0</v>
      </c>
      <c r="AU25" s="72">
        <f t="shared" si="35"/>
        <v>0</v>
      </c>
      <c r="AV25" s="72">
        <f t="shared" si="35"/>
        <v>0</v>
      </c>
      <c r="AW25" s="72">
        <f t="shared" si="35"/>
        <v>0</v>
      </c>
      <c r="AX25" s="72">
        <f t="shared" si="35"/>
        <v>0</v>
      </c>
      <c r="AY25" s="72">
        <f t="shared" si="35"/>
        <v>0</v>
      </c>
      <c r="AZ25" s="72">
        <f t="shared" si="35"/>
        <v>0</v>
      </c>
      <c r="BA25" s="72">
        <f t="shared" si="35"/>
        <v>0</v>
      </c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</row>
    <row r="26" spans="1:129" ht="18.75" customHeight="1" x14ac:dyDescent="0.25">
      <c r="A26" s="42"/>
      <c r="B26" s="42"/>
      <c r="C26" s="83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</row>
    <row r="27" spans="1:129" ht="18" customHeight="1" x14ac:dyDescent="0.3">
      <c r="A27" s="42"/>
      <c r="B27" s="73" t="s">
        <v>17</v>
      </c>
      <c r="C27" s="90"/>
      <c r="D27" s="90"/>
      <c r="E27" s="90"/>
      <c r="F27" s="90"/>
      <c r="G27" s="90"/>
      <c r="H27" s="90"/>
      <c r="I27" s="90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</row>
    <row r="28" spans="1:129" x14ac:dyDescent="0.25">
      <c r="A28" s="42"/>
      <c r="B28" s="74"/>
      <c r="C28" s="8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</row>
    <row r="29" spans="1:129" x14ac:dyDescent="0.25">
      <c r="A29" s="42"/>
      <c r="B29" s="74"/>
      <c r="C29" s="8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</row>
    <row r="30" spans="1:129" ht="18" customHeight="1" x14ac:dyDescent="0.3">
      <c r="A30" s="42"/>
      <c r="B30" s="79">
        <f ca="1">NOW()</f>
        <v>44304.727208101853</v>
      </c>
      <c r="C30" s="8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</row>
    <row r="31" spans="1:129" x14ac:dyDescent="0.25">
      <c r="A31" s="42"/>
      <c r="B31" s="42"/>
      <c r="C31" s="8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</row>
    <row r="32" spans="1:129" x14ac:dyDescent="0.25">
      <c r="A32" s="42"/>
      <c r="B32" s="42"/>
      <c r="C32" s="83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</row>
    <row r="33" spans="1:129" x14ac:dyDescent="0.25">
      <c r="A33" s="42"/>
      <c r="B33" s="42"/>
      <c r="C33" s="83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</row>
    <row r="34" spans="1:129" x14ac:dyDescent="0.25">
      <c r="A34" s="42"/>
      <c r="B34" s="42"/>
      <c r="C34" s="83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</row>
    <row r="35" spans="1:129" x14ac:dyDescent="0.25">
      <c r="A35" s="42"/>
      <c r="B35" s="42"/>
      <c r="C35" s="83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</row>
    <row r="36" spans="1:129" x14ac:dyDescent="0.25">
      <c r="A36" s="42"/>
      <c r="B36" s="42"/>
      <c r="C36" s="83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</row>
    <row r="37" spans="1:129" x14ac:dyDescent="0.25">
      <c r="A37" s="42"/>
      <c r="B37" s="42"/>
      <c r="C37" s="83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</row>
    <row r="38" spans="1:129" x14ac:dyDescent="0.25">
      <c r="A38" s="42"/>
      <c r="B38" s="42"/>
      <c r="C38" s="83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</row>
    <row r="39" spans="1:129" x14ac:dyDescent="0.25">
      <c r="A39" s="42"/>
      <c r="B39" s="42"/>
      <c r="C39" s="8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</row>
    <row r="40" spans="1:129" x14ac:dyDescent="0.25">
      <c r="A40" s="42"/>
      <c r="B40" s="42"/>
      <c r="C40" s="83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</row>
    <row r="41" spans="1:129" x14ac:dyDescent="0.25">
      <c r="A41" s="42"/>
      <c r="B41" s="42"/>
      <c r="C41" s="8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</row>
    <row r="42" spans="1:129" x14ac:dyDescent="0.25">
      <c r="A42" s="42"/>
      <c r="B42" s="42"/>
      <c r="C42" s="8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</row>
    <row r="43" spans="1:129" x14ac:dyDescent="0.25">
      <c r="A43" s="42"/>
      <c r="B43" s="42"/>
      <c r="C43" s="8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</row>
    <row r="44" spans="1:129" x14ac:dyDescent="0.25">
      <c r="A44" s="42"/>
      <c r="B44" s="42"/>
      <c r="C44" s="8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</row>
    <row r="45" spans="1:129" x14ac:dyDescent="0.25">
      <c r="A45" s="42"/>
      <c r="B45" s="42"/>
      <c r="C45" s="8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</row>
    <row r="46" spans="1:129" x14ac:dyDescent="0.25">
      <c r="A46" s="42"/>
      <c r="B46" s="42"/>
      <c r="C46" s="8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</row>
    <row r="47" spans="1:129" x14ac:dyDescent="0.25">
      <c r="A47" s="42"/>
      <c r="B47" s="42"/>
      <c r="C47" s="8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</row>
    <row r="48" spans="1:129" x14ac:dyDescent="0.25">
      <c r="A48" s="42"/>
      <c r="B48" s="42"/>
      <c r="C48" s="8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</row>
    <row r="49" spans="1:129" x14ac:dyDescent="0.25">
      <c r="A49" s="42"/>
      <c r="B49" s="42"/>
      <c r="C49" s="83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</row>
    <row r="50" spans="1:129" x14ac:dyDescent="0.25">
      <c r="A50" s="42"/>
      <c r="B50" s="42"/>
      <c r="C50" s="83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</row>
    <row r="51" spans="1:129" x14ac:dyDescent="0.25">
      <c r="A51" s="42"/>
      <c r="B51" s="42"/>
      <c r="C51" s="83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</row>
    <row r="52" spans="1:129" x14ac:dyDescent="0.25">
      <c r="A52" s="42"/>
      <c r="B52" s="42"/>
      <c r="C52" s="83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</row>
    <row r="53" spans="1:129" x14ac:dyDescent="0.25">
      <c r="A53" s="42"/>
      <c r="B53" s="42"/>
      <c r="C53" s="83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</row>
    <row r="54" spans="1:129" x14ac:dyDescent="0.25">
      <c r="A54" s="42"/>
      <c r="B54" s="42"/>
      <c r="C54" s="83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</row>
    <row r="55" spans="1:129" x14ac:dyDescent="0.25">
      <c r="A55" s="42"/>
      <c r="B55" s="42"/>
      <c r="C55" s="83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</row>
    <row r="56" spans="1:129" x14ac:dyDescent="0.25">
      <c r="A56" s="42"/>
      <c r="B56" s="42"/>
      <c r="C56" s="83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</row>
    <row r="57" spans="1:129" x14ac:dyDescent="0.25">
      <c r="A57" s="42"/>
      <c r="B57" s="42"/>
      <c r="C57" s="83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</row>
    <row r="58" spans="1:129" x14ac:dyDescent="0.25">
      <c r="A58" s="42"/>
      <c r="B58" s="42"/>
      <c r="C58" s="83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</row>
    <row r="59" spans="1:129" x14ac:dyDescent="0.25">
      <c r="A59" s="42"/>
      <c r="B59" s="42"/>
      <c r="C59" s="83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</row>
    <row r="60" spans="1:129" x14ac:dyDescent="0.25">
      <c r="A60" s="42"/>
      <c r="B60" s="42"/>
      <c r="C60" s="83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</row>
    <row r="61" spans="1:129" x14ac:dyDescent="0.25">
      <c r="A61" s="42"/>
      <c r="B61" s="42"/>
      <c r="C61" s="83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</row>
    <row r="62" spans="1:129" x14ac:dyDescent="0.25">
      <c r="A62" s="42"/>
      <c r="B62" s="42"/>
      <c r="C62" s="83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</row>
    <row r="63" spans="1:129" x14ac:dyDescent="0.25">
      <c r="A63" s="42"/>
      <c r="B63" s="42"/>
      <c r="C63" s="8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</row>
    <row r="64" spans="1:129" x14ac:dyDescent="0.25">
      <c r="A64" s="42"/>
      <c r="B64" s="42"/>
      <c r="C64" s="83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</row>
    <row r="65" spans="1:129" x14ac:dyDescent="0.25">
      <c r="A65" s="42"/>
      <c r="B65" s="42"/>
      <c r="C65" s="8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</row>
    <row r="66" spans="1:129" x14ac:dyDescent="0.25">
      <c r="A66" s="42"/>
      <c r="B66" s="42"/>
      <c r="C66" s="8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</row>
    <row r="67" spans="1:129" x14ac:dyDescent="0.25">
      <c r="A67" s="42"/>
      <c r="B67" s="42"/>
      <c r="C67" s="8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</row>
    <row r="68" spans="1:129" x14ac:dyDescent="0.25">
      <c r="A68" s="42"/>
      <c r="B68" s="42"/>
      <c r="C68" s="8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</row>
    <row r="69" spans="1:129" x14ac:dyDescent="0.25">
      <c r="A69" s="42"/>
      <c r="B69" s="42"/>
      <c r="C69" s="8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</row>
    <row r="70" spans="1:129" x14ac:dyDescent="0.25">
      <c r="A70" s="42"/>
      <c r="B70" s="42"/>
      <c r="C70" s="8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</row>
    <row r="71" spans="1:129" x14ac:dyDescent="0.25">
      <c r="A71" s="42"/>
      <c r="B71" s="42"/>
      <c r="C71" s="8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</row>
    <row r="72" spans="1:129" x14ac:dyDescent="0.25">
      <c r="A72" s="42"/>
      <c r="B72" s="42"/>
      <c r="C72" s="8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</row>
    <row r="73" spans="1:129" x14ac:dyDescent="0.25">
      <c r="A73" s="42"/>
      <c r="B73" s="42"/>
      <c r="C73" s="8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</row>
    <row r="74" spans="1:129" x14ac:dyDescent="0.25">
      <c r="A74" s="42"/>
      <c r="B74" s="42"/>
      <c r="C74" s="8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</row>
    <row r="75" spans="1:129" x14ac:dyDescent="0.25">
      <c r="A75" s="42"/>
      <c r="B75" s="42"/>
      <c r="C75" s="8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</row>
    <row r="76" spans="1:129" x14ac:dyDescent="0.25">
      <c r="A76" s="42"/>
      <c r="B76" s="42"/>
      <c r="C76" s="8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</row>
    <row r="77" spans="1:129" x14ac:dyDescent="0.25">
      <c r="A77" s="42"/>
      <c r="B77" s="42"/>
      <c r="C77" s="8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</row>
    <row r="78" spans="1:129" x14ac:dyDescent="0.25">
      <c r="A78" s="42"/>
      <c r="B78" s="42"/>
      <c r="C78" s="8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</row>
    <row r="79" spans="1:129" x14ac:dyDescent="0.25">
      <c r="A79" s="42"/>
      <c r="B79" s="42"/>
      <c r="C79" s="8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</row>
    <row r="80" spans="1:129" x14ac:dyDescent="0.25">
      <c r="A80" s="42"/>
      <c r="B80" s="42"/>
      <c r="C80" s="8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</row>
    <row r="81" spans="1:129" x14ac:dyDescent="0.25">
      <c r="A81" s="42"/>
      <c r="B81" s="42"/>
      <c r="C81" s="8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</row>
    <row r="82" spans="1:129" x14ac:dyDescent="0.25">
      <c r="A82" s="42"/>
      <c r="B82" s="42"/>
      <c r="C82" s="8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</row>
    <row r="83" spans="1:129" x14ac:dyDescent="0.25">
      <c r="A83" s="42"/>
      <c r="B83" s="42"/>
      <c r="C83" s="8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</row>
    <row r="84" spans="1:129" x14ac:dyDescent="0.25">
      <c r="A84" s="42"/>
      <c r="B84" s="42"/>
      <c r="C84" s="8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</row>
    <row r="85" spans="1:129" x14ac:dyDescent="0.25">
      <c r="A85" s="42"/>
      <c r="B85" s="42"/>
      <c r="C85" s="8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</row>
    <row r="86" spans="1:129" x14ac:dyDescent="0.25">
      <c r="A86" s="42"/>
      <c r="B86" s="42"/>
      <c r="C86" s="8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</row>
    <row r="87" spans="1:129" x14ac:dyDescent="0.25">
      <c r="A87" s="42"/>
      <c r="B87" s="42"/>
      <c r="C87" s="8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</row>
    <row r="88" spans="1:129" x14ac:dyDescent="0.25">
      <c r="A88" s="42"/>
      <c r="B88" s="42"/>
      <c r="C88" s="8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</row>
    <row r="89" spans="1:129" x14ac:dyDescent="0.25">
      <c r="A89" s="42"/>
      <c r="B89" s="42"/>
      <c r="C89" s="8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</row>
    <row r="90" spans="1:129" x14ac:dyDescent="0.25">
      <c r="A90" s="42"/>
      <c r="B90" s="42"/>
      <c r="C90" s="8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</row>
    <row r="91" spans="1:129" x14ac:dyDescent="0.25">
      <c r="A91" s="42"/>
      <c r="B91" s="42"/>
      <c r="C91" s="8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</row>
    <row r="92" spans="1:129" x14ac:dyDescent="0.25">
      <c r="A92" s="42"/>
      <c r="B92" s="42"/>
      <c r="C92" s="8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</row>
    <row r="93" spans="1:129" x14ac:dyDescent="0.25">
      <c r="A93" s="42"/>
      <c r="B93" s="42"/>
      <c r="C93" s="8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</row>
    <row r="94" spans="1:129" x14ac:dyDescent="0.25">
      <c r="A94" s="42"/>
      <c r="B94" s="42"/>
      <c r="C94" s="8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</row>
    <row r="95" spans="1:129" x14ac:dyDescent="0.25">
      <c r="A95" s="42"/>
      <c r="B95" s="42"/>
      <c r="C95" s="8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</row>
    <row r="96" spans="1:129" x14ac:dyDescent="0.25">
      <c r="A96" s="42"/>
      <c r="B96" s="42"/>
      <c r="C96" s="8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</row>
    <row r="97" spans="1:129" x14ac:dyDescent="0.25">
      <c r="A97" s="42"/>
      <c r="B97" s="42"/>
      <c r="C97" s="8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</row>
    <row r="98" spans="1:129" x14ac:dyDescent="0.25">
      <c r="A98" s="42"/>
      <c r="B98" s="42"/>
      <c r="C98" s="8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</row>
    <row r="99" spans="1:129" x14ac:dyDescent="0.25">
      <c r="A99" s="42"/>
      <c r="B99" s="42"/>
      <c r="C99" s="8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</row>
    <row r="100" spans="1:129" x14ac:dyDescent="0.25">
      <c r="A100" s="42"/>
      <c r="B100" s="42"/>
      <c r="C100" s="8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</row>
    <row r="101" spans="1:129" x14ac:dyDescent="0.25">
      <c r="A101" s="42"/>
      <c r="B101" s="42"/>
      <c r="C101" s="8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</row>
    <row r="102" spans="1:129" x14ac:dyDescent="0.25">
      <c r="A102" s="42"/>
      <c r="B102" s="42"/>
      <c r="C102" s="8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</row>
    <row r="103" spans="1:129" x14ac:dyDescent="0.25">
      <c r="A103" s="42"/>
      <c r="B103" s="42"/>
      <c r="C103" s="8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</row>
    <row r="104" spans="1:129" x14ac:dyDescent="0.25">
      <c r="A104" s="42"/>
      <c r="B104" s="42"/>
      <c r="C104" s="8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</row>
    <row r="105" spans="1:129" x14ac:dyDescent="0.25">
      <c r="A105" s="42"/>
      <c r="B105" s="42"/>
      <c r="C105" s="8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</row>
    <row r="106" spans="1:129" x14ac:dyDescent="0.25">
      <c r="A106" s="42"/>
      <c r="B106" s="42"/>
      <c r="C106" s="8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</row>
    <row r="107" spans="1:129" x14ac:dyDescent="0.25">
      <c r="A107" s="42"/>
      <c r="B107" s="42"/>
      <c r="C107" s="8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</row>
    <row r="108" spans="1:129" x14ac:dyDescent="0.25">
      <c r="A108" s="42"/>
      <c r="B108" s="42"/>
      <c r="C108" s="8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</row>
    <row r="109" spans="1:129" x14ac:dyDescent="0.25">
      <c r="A109" s="42"/>
      <c r="B109" s="42"/>
      <c r="C109" s="8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</row>
    <row r="110" spans="1:129" x14ac:dyDescent="0.25">
      <c r="A110" s="42"/>
      <c r="B110" s="42"/>
      <c r="C110" s="8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</row>
    <row r="111" spans="1:129" x14ac:dyDescent="0.25">
      <c r="A111" s="42"/>
      <c r="B111" s="42"/>
      <c r="C111" s="8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</row>
    <row r="112" spans="1:129" x14ac:dyDescent="0.25">
      <c r="A112" s="42"/>
      <c r="B112" s="42"/>
      <c r="C112" s="8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</row>
    <row r="113" spans="1:129" x14ac:dyDescent="0.25">
      <c r="A113" s="42"/>
      <c r="B113" s="42"/>
      <c r="C113" s="8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</row>
    <row r="114" spans="1:129" x14ac:dyDescent="0.25">
      <c r="A114" s="42"/>
      <c r="B114" s="42"/>
      <c r="C114" s="8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</row>
    <row r="115" spans="1:129" x14ac:dyDescent="0.25">
      <c r="A115" s="42"/>
      <c r="B115" s="42"/>
      <c r="C115" s="8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</row>
    <row r="116" spans="1:129" x14ac:dyDescent="0.25">
      <c r="A116" s="42"/>
      <c r="B116" s="42"/>
      <c r="C116" s="8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</row>
    <row r="117" spans="1:129" x14ac:dyDescent="0.25">
      <c r="A117" s="42"/>
      <c r="B117" s="42"/>
      <c r="C117" s="8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</row>
    <row r="118" spans="1:129" x14ac:dyDescent="0.25">
      <c r="A118" s="42"/>
      <c r="B118" s="42"/>
      <c r="C118" s="8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</row>
    <row r="119" spans="1:129" x14ac:dyDescent="0.25">
      <c r="A119" s="42"/>
      <c r="B119" s="42"/>
      <c r="C119" s="8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</row>
    <row r="120" spans="1:129" x14ac:dyDescent="0.25">
      <c r="A120" s="42"/>
      <c r="B120" s="42"/>
      <c r="C120" s="8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</row>
    <row r="121" spans="1:129" x14ac:dyDescent="0.25">
      <c r="A121" s="42"/>
      <c r="B121" s="42"/>
      <c r="C121" s="8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</row>
    <row r="122" spans="1:129" x14ac:dyDescent="0.25">
      <c r="A122" s="42"/>
      <c r="B122" s="42"/>
      <c r="C122" s="8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</row>
    <row r="123" spans="1:129" x14ac:dyDescent="0.25">
      <c r="A123" s="42"/>
      <c r="B123" s="42"/>
      <c r="C123" s="8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</row>
    <row r="124" spans="1:129" x14ac:dyDescent="0.25">
      <c r="A124" s="42"/>
      <c r="B124" s="42"/>
      <c r="C124" s="8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</row>
    <row r="125" spans="1:129" x14ac:dyDescent="0.25">
      <c r="A125" s="42"/>
      <c r="B125" s="42"/>
      <c r="C125" s="8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</row>
    <row r="126" spans="1:129" x14ac:dyDescent="0.25">
      <c r="A126" s="42"/>
      <c r="B126" s="42"/>
      <c r="C126" s="8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</row>
    <row r="127" spans="1:129" x14ac:dyDescent="0.25">
      <c r="A127" s="42"/>
      <c r="B127" s="42"/>
      <c r="C127" s="8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</row>
    <row r="128" spans="1:129" x14ac:dyDescent="0.25">
      <c r="A128" s="42"/>
      <c r="B128" s="42"/>
      <c r="C128" s="8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</row>
    <row r="129" spans="1:129" x14ac:dyDescent="0.25">
      <c r="A129" s="42"/>
      <c r="B129" s="42"/>
      <c r="C129" s="8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</row>
    <row r="130" spans="1:129" x14ac:dyDescent="0.25">
      <c r="A130" s="42"/>
      <c r="B130" s="42"/>
      <c r="C130" s="8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</row>
    <row r="131" spans="1:129" x14ac:dyDescent="0.25">
      <c r="A131" s="42"/>
      <c r="B131" s="42"/>
      <c r="C131" s="8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</row>
    <row r="132" spans="1:129" x14ac:dyDescent="0.25">
      <c r="A132" s="42"/>
      <c r="B132" s="42"/>
      <c r="C132" s="8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</row>
    <row r="133" spans="1:129" x14ac:dyDescent="0.25">
      <c r="A133" s="42"/>
      <c r="B133" s="42"/>
      <c r="C133" s="8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</row>
    <row r="134" spans="1:129" x14ac:dyDescent="0.25">
      <c r="A134" s="42"/>
      <c r="B134" s="42"/>
      <c r="C134" s="8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</row>
    <row r="135" spans="1:129" x14ac:dyDescent="0.25">
      <c r="A135" s="42"/>
      <c r="B135" s="42"/>
      <c r="C135" s="8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</row>
    <row r="136" spans="1:129" x14ac:dyDescent="0.25">
      <c r="A136" s="42"/>
      <c r="B136" s="42"/>
      <c r="C136" s="8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</row>
    <row r="137" spans="1:129" x14ac:dyDescent="0.25">
      <c r="A137" s="42"/>
      <c r="B137" s="42"/>
      <c r="C137" s="8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</row>
    <row r="138" spans="1:129" x14ac:dyDescent="0.25">
      <c r="A138" s="42"/>
      <c r="B138" s="42"/>
      <c r="C138" s="8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</row>
    <row r="139" spans="1:129" x14ac:dyDescent="0.25">
      <c r="A139" s="42"/>
      <c r="B139" s="42"/>
      <c r="C139" s="8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</row>
    <row r="140" spans="1:129" x14ac:dyDescent="0.25">
      <c r="A140" s="42"/>
      <c r="B140" s="42"/>
      <c r="C140" s="8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</row>
    <row r="141" spans="1:129" x14ac:dyDescent="0.25">
      <c r="A141" s="42"/>
      <c r="B141" s="42"/>
      <c r="C141" s="8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</row>
    <row r="142" spans="1:129" x14ac:dyDescent="0.25">
      <c r="A142" s="42"/>
      <c r="B142" s="42"/>
      <c r="C142" s="8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</row>
    <row r="143" spans="1:129" x14ac:dyDescent="0.25">
      <c r="A143" s="42"/>
      <c r="B143" s="42"/>
      <c r="C143" s="8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</row>
    <row r="144" spans="1:129" x14ac:dyDescent="0.25">
      <c r="A144" s="42"/>
      <c r="B144" s="42"/>
      <c r="C144" s="8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</row>
    <row r="145" spans="1:129" x14ac:dyDescent="0.25">
      <c r="A145" s="42"/>
      <c r="B145" s="42"/>
      <c r="C145" s="8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</row>
    <row r="146" spans="1:129" x14ac:dyDescent="0.25">
      <c r="A146" s="42"/>
      <c r="B146" s="42"/>
      <c r="C146" s="8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</row>
    <row r="147" spans="1:129" x14ac:dyDescent="0.25">
      <c r="A147" s="42"/>
      <c r="B147" s="42"/>
      <c r="C147" s="8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</row>
    <row r="148" spans="1:129" x14ac:dyDescent="0.25">
      <c r="A148" s="42"/>
      <c r="B148" s="42"/>
      <c r="C148" s="8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</row>
    <row r="149" spans="1:129" x14ac:dyDescent="0.25">
      <c r="A149" s="42"/>
      <c r="B149" s="42"/>
      <c r="C149" s="8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</row>
    <row r="150" spans="1:129" x14ac:dyDescent="0.25">
      <c r="A150" s="42"/>
      <c r="B150" s="42"/>
      <c r="C150" s="8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</row>
    <row r="151" spans="1:129" x14ac:dyDescent="0.25">
      <c r="A151" s="42"/>
      <c r="B151" s="42"/>
      <c r="C151" s="8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</row>
    <row r="152" spans="1:129" x14ac:dyDescent="0.25">
      <c r="A152" s="42"/>
      <c r="B152" s="42"/>
      <c r="C152" s="8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</row>
    <row r="153" spans="1:129" x14ac:dyDescent="0.25">
      <c r="A153" s="42"/>
      <c r="B153" s="42"/>
      <c r="C153" s="8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</row>
    <row r="154" spans="1:129" x14ac:dyDescent="0.25">
      <c r="A154" s="42"/>
      <c r="B154" s="42"/>
      <c r="C154" s="8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</row>
    <row r="155" spans="1:129" x14ac:dyDescent="0.25">
      <c r="A155" s="42"/>
      <c r="B155" s="42"/>
      <c r="C155" s="8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</row>
    <row r="156" spans="1:129" x14ac:dyDescent="0.25">
      <c r="A156" s="42"/>
      <c r="B156" s="42"/>
      <c r="C156" s="8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</row>
    <row r="157" spans="1:129" x14ac:dyDescent="0.25">
      <c r="A157" s="42"/>
      <c r="B157" s="42"/>
      <c r="C157" s="8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</row>
    <row r="158" spans="1:129" x14ac:dyDescent="0.25">
      <c r="A158" s="42"/>
      <c r="B158" s="42"/>
      <c r="C158" s="8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</row>
    <row r="159" spans="1:129" x14ac:dyDescent="0.25">
      <c r="A159" s="42"/>
      <c r="B159" s="42"/>
      <c r="C159" s="8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</row>
    <row r="160" spans="1:129" x14ac:dyDescent="0.25">
      <c r="A160" s="42"/>
      <c r="B160" s="42"/>
      <c r="C160" s="8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</row>
    <row r="161" spans="1:129" x14ac:dyDescent="0.25">
      <c r="A161" s="42"/>
      <c r="B161" s="42"/>
      <c r="C161" s="8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</row>
    <row r="162" spans="1:129" x14ac:dyDescent="0.25">
      <c r="A162" s="42"/>
      <c r="B162" s="42"/>
      <c r="C162" s="8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</row>
    <row r="163" spans="1:129" x14ac:dyDescent="0.25">
      <c r="A163" s="42"/>
      <c r="B163" s="42"/>
      <c r="C163" s="8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</row>
    <row r="164" spans="1:129" x14ac:dyDescent="0.25">
      <c r="A164" s="42"/>
      <c r="B164" s="42"/>
      <c r="C164" s="8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</row>
    <row r="165" spans="1:129" x14ac:dyDescent="0.25">
      <c r="A165" s="42"/>
      <c r="B165" s="42"/>
      <c r="C165" s="8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</row>
    <row r="166" spans="1:129" x14ac:dyDescent="0.25">
      <c r="A166" s="42"/>
      <c r="B166" s="42"/>
      <c r="C166" s="8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</row>
    <row r="167" spans="1:129" x14ac:dyDescent="0.25">
      <c r="A167" s="42"/>
      <c r="B167" s="42"/>
      <c r="C167" s="8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</row>
    <row r="168" spans="1:129" x14ac:dyDescent="0.25">
      <c r="A168" s="42"/>
      <c r="B168" s="42"/>
      <c r="C168" s="8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</row>
    <row r="169" spans="1:129" x14ac:dyDescent="0.25">
      <c r="A169" s="42"/>
      <c r="B169" s="42"/>
      <c r="C169" s="8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</row>
    <row r="170" spans="1:129" x14ac:dyDescent="0.25">
      <c r="A170" s="42"/>
      <c r="B170" s="42"/>
      <c r="C170" s="8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</row>
    <row r="171" spans="1:129" x14ac:dyDescent="0.25">
      <c r="A171" s="42"/>
      <c r="B171" s="42"/>
      <c r="C171" s="8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</row>
    <row r="172" spans="1:129" x14ac:dyDescent="0.25">
      <c r="A172" s="42"/>
      <c r="B172" s="42"/>
      <c r="C172" s="8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</row>
    <row r="173" spans="1:129" x14ac:dyDescent="0.25">
      <c r="A173" s="42"/>
      <c r="B173" s="42"/>
      <c r="C173" s="8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</row>
    <row r="174" spans="1:129" x14ac:dyDescent="0.25">
      <c r="A174" s="42"/>
      <c r="B174" s="42"/>
      <c r="C174" s="8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</row>
    <row r="175" spans="1:129" x14ac:dyDescent="0.25">
      <c r="A175" s="42"/>
      <c r="B175" s="42"/>
      <c r="C175" s="8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</row>
    <row r="176" spans="1:129" x14ac:dyDescent="0.25">
      <c r="A176" s="42"/>
      <c r="B176" s="42"/>
      <c r="C176" s="8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</row>
    <row r="177" spans="1:129" x14ac:dyDescent="0.25">
      <c r="A177" s="42"/>
      <c r="B177" s="42"/>
      <c r="C177" s="8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</row>
    <row r="178" spans="1:129" x14ac:dyDescent="0.25">
      <c r="A178" s="42"/>
      <c r="B178" s="42"/>
      <c r="C178" s="8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</row>
    <row r="179" spans="1:129" x14ac:dyDescent="0.25">
      <c r="A179" s="42"/>
      <c r="B179" s="42"/>
      <c r="C179" s="8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</row>
    <row r="180" spans="1:129" x14ac:dyDescent="0.25">
      <c r="A180" s="42"/>
      <c r="B180" s="42"/>
      <c r="C180" s="8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</row>
    <row r="181" spans="1:129" x14ac:dyDescent="0.25">
      <c r="A181" s="42"/>
      <c r="B181" s="42"/>
      <c r="C181" s="8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</row>
    <row r="182" spans="1:129" x14ac:dyDescent="0.25">
      <c r="A182" s="42"/>
      <c r="B182" s="42"/>
      <c r="C182" s="8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</row>
    <row r="183" spans="1:129" x14ac:dyDescent="0.25">
      <c r="A183" s="42"/>
      <c r="B183" s="42"/>
      <c r="C183" s="8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</row>
    <row r="184" spans="1:129" x14ac:dyDescent="0.25">
      <c r="A184" s="42"/>
      <c r="B184" s="42"/>
      <c r="C184" s="8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</row>
    <row r="185" spans="1:129" x14ac:dyDescent="0.25">
      <c r="A185" s="42"/>
      <c r="B185" s="42"/>
      <c r="C185" s="8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</row>
    <row r="186" spans="1:129" x14ac:dyDescent="0.25">
      <c r="A186" s="42"/>
      <c r="B186" s="42"/>
      <c r="C186" s="8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</row>
    <row r="187" spans="1:129" x14ac:dyDescent="0.25">
      <c r="A187" s="42"/>
      <c r="B187" s="42"/>
      <c r="C187" s="8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</row>
    <row r="188" spans="1:129" x14ac:dyDescent="0.25">
      <c r="A188" s="42"/>
      <c r="B188" s="42"/>
      <c r="C188" s="8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</row>
    <row r="189" spans="1:129" x14ac:dyDescent="0.25">
      <c r="A189" s="42"/>
      <c r="B189" s="42"/>
      <c r="C189" s="8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</row>
    <row r="190" spans="1:129" x14ac:dyDescent="0.25">
      <c r="A190" s="42"/>
      <c r="B190" s="42"/>
      <c r="C190" s="8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</row>
    <row r="191" spans="1:129" x14ac:dyDescent="0.25">
      <c r="A191" s="42"/>
      <c r="B191" s="42"/>
      <c r="C191" s="8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</row>
    <row r="192" spans="1:129" x14ac:dyDescent="0.25">
      <c r="A192" s="42"/>
      <c r="B192" s="42"/>
      <c r="C192" s="8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</row>
    <row r="193" spans="1:129" x14ac:dyDescent="0.25">
      <c r="A193" s="42"/>
      <c r="B193" s="42"/>
      <c r="C193" s="8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</row>
    <row r="194" spans="1:129" x14ac:dyDescent="0.25">
      <c r="A194" s="42"/>
      <c r="B194" s="42"/>
      <c r="C194" s="8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</row>
    <row r="195" spans="1:129" x14ac:dyDescent="0.25">
      <c r="A195" s="42"/>
      <c r="B195" s="42"/>
      <c r="C195" s="83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</row>
    <row r="196" spans="1:129" x14ac:dyDescent="0.25">
      <c r="A196" s="42"/>
      <c r="B196" s="42"/>
      <c r="C196" s="83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</row>
    <row r="197" spans="1:129" x14ac:dyDescent="0.25">
      <c r="A197" s="42"/>
      <c r="B197" s="42"/>
      <c r="C197" s="83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</row>
    <row r="198" spans="1:129" x14ac:dyDescent="0.25">
      <c r="A198" s="42"/>
      <c r="B198" s="42"/>
      <c r="C198" s="83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</row>
    <row r="199" spans="1:129" x14ac:dyDescent="0.25">
      <c r="A199" s="42"/>
      <c r="B199" s="42"/>
      <c r="C199" s="83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</row>
    <row r="200" spans="1:129" x14ac:dyDescent="0.25">
      <c r="A200" s="42"/>
      <c r="B200" s="42"/>
      <c r="C200" s="83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</row>
    <row r="201" spans="1:129" x14ac:dyDescent="0.25">
      <c r="A201" s="42"/>
      <c r="B201" s="42"/>
      <c r="C201" s="83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</row>
    <row r="202" spans="1:129" x14ac:dyDescent="0.25">
      <c r="A202" s="42"/>
      <c r="B202" s="42"/>
      <c r="C202" s="83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</row>
    <row r="203" spans="1:129" x14ac:dyDescent="0.25">
      <c r="A203" s="42"/>
      <c r="B203" s="42"/>
      <c r="C203" s="83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</row>
    <row r="204" spans="1:129" x14ac:dyDescent="0.25">
      <c r="A204" s="42"/>
      <c r="B204" s="42"/>
      <c r="C204" s="83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</row>
    <row r="205" spans="1:129" x14ac:dyDescent="0.25">
      <c r="A205" s="42"/>
      <c r="B205" s="42"/>
      <c r="C205" s="83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</row>
    <row r="206" spans="1:129" x14ac:dyDescent="0.25">
      <c r="A206" s="42"/>
      <c r="B206" s="42"/>
      <c r="C206" s="83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</row>
    <row r="207" spans="1:129" x14ac:dyDescent="0.25">
      <c r="A207" s="42"/>
      <c r="B207" s="42"/>
      <c r="C207" s="83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</row>
    <row r="208" spans="1:129" x14ac:dyDescent="0.25">
      <c r="A208" s="42"/>
      <c r="B208" s="42"/>
      <c r="C208" s="83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</row>
    <row r="209" spans="1:129" x14ac:dyDescent="0.25">
      <c r="A209" s="42"/>
      <c r="B209" s="42"/>
      <c r="C209" s="83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</row>
    <row r="210" spans="1:129" x14ac:dyDescent="0.25">
      <c r="A210" s="42"/>
      <c r="B210" s="42"/>
      <c r="C210" s="83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</row>
    <row r="211" spans="1:129" x14ac:dyDescent="0.25">
      <c r="A211" s="42"/>
      <c r="B211" s="42"/>
      <c r="C211" s="83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</row>
    <row r="212" spans="1:129" x14ac:dyDescent="0.25">
      <c r="A212" s="42"/>
      <c r="B212" s="42"/>
      <c r="C212" s="83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</row>
    <row r="213" spans="1:129" x14ac:dyDescent="0.25">
      <c r="A213" s="42"/>
      <c r="B213" s="42"/>
      <c r="C213" s="83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</row>
    <row r="214" spans="1:129" x14ac:dyDescent="0.25">
      <c r="A214" s="42"/>
      <c r="B214" s="42"/>
      <c r="C214" s="83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</row>
    <row r="215" spans="1:129" x14ac:dyDescent="0.25">
      <c r="A215" s="42"/>
      <c r="B215" s="42"/>
      <c r="C215" s="83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</row>
    <row r="216" spans="1:129" x14ac:dyDescent="0.25">
      <c r="A216" s="42"/>
      <c r="B216" s="42"/>
      <c r="C216" s="83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</row>
    <row r="217" spans="1:129" x14ac:dyDescent="0.25">
      <c r="A217" s="42"/>
      <c r="B217" s="42"/>
      <c r="C217" s="83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</row>
    <row r="218" spans="1:129" x14ac:dyDescent="0.25">
      <c r="A218" s="42"/>
      <c r="B218" s="42"/>
      <c r="C218" s="83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</row>
    <row r="219" spans="1:129" x14ac:dyDescent="0.25">
      <c r="A219" s="42"/>
      <c r="B219" s="42"/>
      <c r="C219" s="83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</row>
    <row r="220" spans="1:129" x14ac:dyDescent="0.25">
      <c r="A220" s="42"/>
      <c r="B220" s="42"/>
      <c r="C220" s="83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</row>
    <row r="221" spans="1:129" x14ac:dyDescent="0.25">
      <c r="A221" s="42"/>
      <c r="B221" s="42"/>
      <c r="C221" s="83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</row>
    <row r="222" spans="1:129" x14ac:dyDescent="0.25">
      <c r="A222" s="42"/>
      <c r="B222" s="42"/>
      <c r="C222" s="83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</row>
    <row r="223" spans="1:129" x14ac:dyDescent="0.25">
      <c r="A223" s="42"/>
      <c r="B223" s="42"/>
      <c r="C223" s="83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</row>
    <row r="224" spans="1:129" x14ac:dyDescent="0.25">
      <c r="A224" s="42"/>
      <c r="B224" s="42"/>
      <c r="C224" s="83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</row>
    <row r="225" spans="1:129" x14ac:dyDescent="0.25">
      <c r="A225" s="42"/>
      <c r="B225" s="42"/>
      <c r="C225" s="83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</row>
    <row r="226" spans="1:129" x14ac:dyDescent="0.25">
      <c r="A226" s="42"/>
      <c r="B226" s="42"/>
      <c r="C226" s="83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</row>
    <row r="227" spans="1:129" x14ac:dyDescent="0.25">
      <c r="A227" s="42"/>
      <c r="B227" s="42"/>
      <c r="C227" s="83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</row>
    <row r="228" spans="1:129" x14ac:dyDescent="0.25">
      <c r="A228" s="42"/>
      <c r="B228" s="42"/>
      <c r="C228" s="83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</row>
    <row r="229" spans="1:129" x14ac:dyDescent="0.25">
      <c r="A229" s="42"/>
      <c r="B229" s="42"/>
      <c r="C229" s="83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</row>
    <row r="230" spans="1:129" x14ac:dyDescent="0.25">
      <c r="A230" s="42"/>
      <c r="B230" s="42"/>
      <c r="C230" s="83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</row>
    <row r="231" spans="1:129" x14ac:dyDescent="0.25">
      <c r="A231" s="42"/>
      <c r="B231" s="42"/>
      <c r="C231" s="83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</row>
    <row r="232" spans="1:129" x14ac:dyDescent="0.25">
      <c r="A232" s="42"/>
      <c r="B232" s="42"/>
      <c r="C232" s="83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</row>
    <row r="233" spans="1:129" x14ac:dyDescent="0.25">
      <c r="A233" s="42"/>
      <c r="B233" s="42"/>
      <c r="C233" s="83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</row>
    <row r="234" spans="1:129" x14ac:dyDescent="0.25">
      <c r="A234" s="42"/>
      <c r="B234" s="42"/>
      <c r="C234" s="8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  <c r="DT234" s="42"/>
      <c r="DU234" s="42"/>
      <c r="DV234" s="42"/>
      <c r="DW234" s="42"/>
      <c r="DX234" s="42"/>
      <c r="DY234" s="42"/>
    </row>
    <row r="235" spans="1:129" x14ac:dyDescent="0.25">
      <c r="A235" s="42"/>
      <c r="B235" s="42"/>
      <c r="C235" s="83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</row>
    <row r="236" spans="1:129" x14ac:dyDescent="0.25">
      <c r="A236" s="42"/>
      <c r="B236" s="42"/>
      <c r="C236" s="83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</row>
    <row r="237" spans="1:129" x14ac:dyDescent="0.25">
      <c r="A237" s="42"/>
      <c r="B237" s="42"/>
      <c r="C237" s="83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</row>
    <row r="238" spans="1:129" x14ac:dyDescent="0.25">
      <c r="A238" s="42"/>
      <c r="B238" s="42"/>
      <c r="C238" s="83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</row>
    <row r="239" spans="1:129" x14ac:dyDescent="0.25">
      <c r="A239" s="42"/>
      <c r="B239" s="42"/>
      <c r="C239" s="83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</row>
    <row r="240" spans="1:129" x14ac:dyDescent="0.25">
      <c r="A240" s="42"/>
      <c r="B240" s="42"/>
      <c r="C240" s="83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</row>
    <row r="241" spans="1:129" x14ac:dyDescent="0.25">
      <c r="A241" s="42"/>
      <c r="B241" s="42"/>
      <c r="C241" s="83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</row>
    <row r="242" spans="1:129" x14ac:dyDescent="0.25">
      <c r="A242" s="42"/>
      <c r="B242" s="42"/>
      <c r="C242" s="83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</row>
    <row r="243" spans="1:129" x14ac:dyDescent="0.25">
      <c r="A243" s="42"/>
      <c r="B243" s="42"/>
      <c r="C243" s="83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</row>
    <row r="244" spans="1:129" x14ac:dyDescent="0.25">
      <c r="A244" s="42"/>
      <c r="B244" s="42"/>
      <c r="C244" s="83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</row>
    <row r="245" spans="1:129" x14ac:dyDescent="0.25">
      <c r="A245" s="42"/>
      <c r="B245" s="42"/>
      <c r="C245" s="83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</row>
    <row r="246" spans="1:129" x14ac:dyDescent="0.25">
      <c r="A246" s="42"/>
      <c r="B246" s="42"/>
      <c r="C246" s="83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</row>
    <row r="247" spans="1:129" x14ac:dyDescent="0.25">
      <c r="A247" s="42"/>
      <c r="B247" s="42"/>
      <c r="C247" s="83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</row>
    <row r="248" spans="1:129" x14ac:dyDescent="0.25">
      <c r="A248" s="42"/>
      <c r="B248" s="42"/>
      <c r="C248" s="83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</row>
    <row r="249" spans="1:129" x14ac:dyDescent="0.25">
      <c r="A249" s="42"/>
      <c r="B249" s="42"/>
      <c r="C249" s="83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</row>
    <row r="250" spans="1:129" x14ac:dyDescent="0.25">
      <c r="A250" s="42"/>
      <c r="B250" s="42"/>
      <c r="C250" s="83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</row>
    <row r="251" spans="1:129" x14ac:dyDescent="0.25">
      <c r="A251" s="42"/>
      <c r="B251" s="42"/>
      <c r="C251" s="83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</row>
    <row r="252" spans="1:129" x14ac:dyDescent="0.25">
      <c r="A252" s="42"/>
      <c r="B252" s="42"/>
      <c r="C252" s="83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</row>
    <row r="253" spans="1:129" x14ac:dyDescent="0.25">
      <c r="A253" s="42"/>
      <c r="B253" s="42"/>
      <c r="C253" s="83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</row>
    <row r="254" spans="1:129" x14ac:dyDescent="0.25">
      <c r="A254" s="42"/>
      <c r="B254" s="42"/>
      <c r="C254" s="83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</row>
    <row r="255" spans="1:129" x14ac:dyDescent="0.25">
      <c r="A255" s="42"/>
      <c r="B255" s="42"/>
      <c r="C255" s="83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</row>
    <row r="256" spans="1:129" x14ac:dyDescent="0.25">
      <c r="A256" s="42"/>
      <c r="B256" s="42"/>
      <c r="C256" s="83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</row>
    <row r="257" spans="1:129" x14ac:dyDescent="0.25">
      <c r="A257" s="42"/>
      <c r="B257" s="42"/>
      <c r="C257" s="83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</row>
    <row r="258" spans="1:129" x14ac:dyDescent="0.25">
      <c r="A258" s="42"/>
      <c r="B258" s="42"/>
      <c r="C258" s="83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</row>
    <row r="259" spans="1:129" x14ac:dyDescent="0.25">
      <c r="A259" s="42"/>
      <c r="B259" s="42"/>
      <c r="C259" s="83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</row>
    <row r="260" spans="1:129" x14ac:dyDescent="0.25">
      <c r="A260" s="42"/>
      <c r="B260" s="42"/>
      <c r="C260" s="83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</row>
    <row r="261" spans="1:129" x14ac:dyDescent="0.25">
      <c r="A261" s="42"/>
      <c r="B261" s="42"/>
      <c r="C261" s="83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</row>
    <row r="262" spans="1:129" x14ac:dyDescent="0.25">
      <c r="A262" s="42"/>
      <c r="B262" s="42"/>
      <c r="C262" s="83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</row>
    <row r="263" spans="1:129" x14ac:dyDescent="0.25">
      <c r="A263" s="42"/>
      <c r="B263" s="42"/>
      <c r="C263" s="83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</row>
    <row r="264" spans="1:129" x14ac:dyDescent="0.25">
      <c r="A264" s="42"/>
      <c r="B264" s="42"/>
      <c r="C264" s="83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</row>
    <row r="265" spans="1:129" x14ac:dyDescent="0.25">
      <c r="A265" s="42"/>
      <c r="B265" s="42"/>
      <c r="C265" s="8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</row>
    <row r="266" spans="1:129" x14ac:dyDescent="0.25">
      <c r="A266" s="42"/>
      <c r="B266" s="42"/>
      <c r="C266" s="83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</row>
    <row r="267" spans="1:129" x14ac:dyDescent="0.25">
      <c r="A267" s="42"/>
      <c r="B267" s="42"/>
      <c r="C267" s="83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</row>
    <row r="268" spans="1:129" x14ac:dyDescent="0.25">
      <c r="A268" s="42"/>
      <c r="B268" s="42"/>
      <c r="C268" s="83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</row>
    <row r="269" spans="1:129" x14ac:dyDescent="0.25">
      <c r="A269" s="42"/>
      <c r="B269" s="42"/>
      <c r="C269" s="83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</row>
    <row r="270" spans="1:129" x14ac:dyDescent="0.25">
      <c r="A270" s="42"/>
      <c r="B270" s="42"/>
      <c r="C270" s="83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</row>
    <row r="271" spans="1:129" x14ac:dyDescent="0.25">
      <c r="A271" s="42"/>
      <c r="B271" s="42"/>
      <c r="C271" s="83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</row>
    <row r="272" spans="1:129" x14ac:dyDescent="0.25">
      <c r="A272" s="42"/>
      <c r="B272" s="42"/>
      <c r="C272" s="83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</row>
    <row r="273" spans="1:129" x14ac:dyDescent="0.25">
      <c r="A273" s="42"/>
      <c r="B273" s="42"/>
      <c r="C273" s="83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</row>
    <row r="274" spans="1:129" x14ac:dyDescent="0.25">
      <c r="A274" s="42"/>
      <c r="B274" s="42"/>
      <c r="C274" s="83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</row>
    <row r="275" spans="1:129" x14ac:dyDescent="0.25">
      <c r="A275" s="42"/>
      <c r="B275" s="42"/>
      <c r="C275" s="83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</row>
    <row r="276" spans="1:129" x14ac:dyDescent="0.25">
      <c r="A276" s="42"/>
      <c r="B276" s="42"/>
      <c r="C276" s="83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</row>
    <row r="277" spans="1:129" x14ac:dyDescent="0.25">
      <c r="A277" s="42"/>
      <c r="B277" s="42"/>
      <c r="C277" s="83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</row>
    <row r="278" spans="1:129" x14ac:dyDescent="0.25">
      <c r="A278" s="42"/>
      <c r="B278" s="42"/>
      <c r="C278" s="83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</row>
    <row r="279" spans="1:129" x14ac:dyDescent="0.25">
      <c r="A279" s="42"/>
      <c r="B279" s="42"/>
      <c r="C279" s="83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</row>
    <row r="280" spans="1:129" x14ac:dyDescent="0.25">
      <c r="A280" s="42"/>
      <c r="B280" s="42"/>
      <c r="C280" s="83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</row>
    <row r="281" spans="1:129" x14ac:dyDescent="0.25">
      <c r="A281" s="42"/>
      <c r="B281" s="42"/>
      <c r="C281" s="83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</row>
    <row r="282" spans="1:129" x14ac:dyDescent="0.25">
      <c r="A282" s="42"/>
      <c r="B282" s="42"/>
      <c r="C282" s="83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  <c r="DT282" s="42"/>
      <c r="DU282" s="42"/>
      <c r="DV282" s="42"/>
      <c r="DW282" s="42"/>
      <c r="DX282" s="42"/>
      <c r="DY282" s="42"/>
    </row>
    <row r="283" spans="1:129" x14ac:dyDescent="0.25">
      <c r="A283" s="42"/>
      <c r="B283" s="42"/>
      <c r="C283" s="83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</row>
    <row r="284" spans="1:129" x14ac:dyDescent="0.25">
      <c r="A284" s="42"/>
      <c r="B284" s="42"/>
      <c r="C284" s="83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</row>
    <row r="285" spans="1:129" x14ac:dyDescent="0.25">
      <c r="A285" s="42"/>
      <c r="B285" s="42"/>
      <c r="C285" s="83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</row>
    <row r="286" spans="1:129" x14ac:dyDescent="0.25">
      <c r="A286" s="42"/>
      <c r="B286" s="42"/>
      <c r="C286" s="83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</row>
    <row r="287" spans="1:129" x14ac:dyDescent="0.25">
      <c r="A287" s="42"/>
      <c r="B287" s="42"/>
      <c r="C287" s="83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  <c r="DT287" s="42"/>
      <c r="DU287" s="42"/>
      <c r="DV287" s="42"/>
      <c r="DW287" s="42"/>
      <c r="DX287" s="42"/>
      <c r="DY287" s="42"/>
    </row>
    <row r="288" spans="1:129" x14ac:dyDescent="0.25">
      <c r="A288" s="42"/>
      <c r="B288" s="42"/>
      <c r="C288" s="83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  <c r="DT288" s="42"/>
      <c r="DU288" s="42"/>
      <c r="DV288" s="42"/>
      <c r="DW288" s="42"/>
      <c r="DX288" s="42"/>
      <c r="DY288" s="42"/>
    </row>
    <row r="289" spans="1:129" x14ac:dyDescent="0.25">
      <c r="A289" s="42"/>
      <c r="B289" s="42"/>
      <c r="C289" s="83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</row>
    <row r="290" spans="1:129" x14ac:dyDescent="0.25">
      <c r="A290" s="42"/>
      <c r="B290" s="42"/>
      <c r="C290" s="83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</row>
    <row r="291" spans="1:129" x14ac:dyDescent="0.25">
      <c r="A291" s="42"/>
      <c r="B291" s="42"/>
      <c r="C291" s="83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</row>
    <row r="292" spans="1:129" x14ac:dyDescent="0.25">
      <c r="A292" s="42"/>
      <c r="B292" s="42"/>
      <c r="C292" s="83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</row>
    <row r="293" spans="1:129" x14ac:dyDescent="0.25">
      <c r="A293" s="42"/>
      <c r="B293" s="42"/>
      <c r="C293" s="83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</row>
    <row r="294" spans="1:129" x14ac:dyDescent="0.25">
      <c r="A294" s="42"/>
      <c r="B294" s="42"/>
      <c r="C294" s="83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  <c r="DU294" s="42"/>
      <c r="DV294" s="42"/>
      <c r="DW294" s="42"/>
      <c r="DX294" s="42"/>
      <c r="DY294" s="42"/>
    </row>
    <row r="295" spans="1:129" x14ac:dyDescent="0.25">
      <c r="A295" s="42"/>
      <c r="B295" s="42"/>
      <c r="C295" s="83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</row>
    <row r="296" spans="1:129" x14ac:dyDescent="0.25">
      <c r="A296" s="42"/>
      <c r="B296" s="42"/>
      <c r="C296" s="8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</row>
    <row r="297" spans="1:129" x14ac:dyDescent="0.25">
      <c r="A297" s="42"/>
      <c r="B297" s="42"/>
      <c r="C297" s="83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</row>
    <row r="298" spans="1:129" x14ac:dyDescent="0.25">
      <c r="A298" s="42"/>
      <c r="B298" s="42"/>
      <c r="C298" s="83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  <c r="DT298" s="42"/>
      <c r="DU298" s="42"/>
      <c r="DV298" s="42"/>
      <c r="DW298" s="42"/>
      <c r="DX298" s="42"/>
      <c r="DY298" s="42"/>
    </row>
    <row r="299" spans="1:129" x14ac:dyDescent="0.25">
      <c r="A299" s="42"/>
      <c r="B299" s="42"/>
      <c r="C299" s="83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</row>
    <row r="300" spans="1:129" x14ac:dyDescent="0.25">
      <c r="A300" s="42"/>
      <c r="B300" s="42"/>
      <c r="C300" s="83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</row>
    <row r="301" spans="1:129" x14ac:dyDescent="0.25">
      <c r="A301" s="42"/>
      <c r="B301" s="42"/>
      <c r="C301" s="83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</row>
    <row r="302" spans="1:129" x14ac:dyDescent="0.25">
      <c r="A302" s="42"/>
      <c r="B302" s="42"/>
      <c r="C302" s="83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</row>
    <row r="303" spans="1:129" x14ac:dyDescent="0.25">
      <c r="A303" s="42"/>
      <c r="B303" s="42"/>
      <c r="C303" s="83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</row>
    <row r="304" spans="1:129" x14ac:dyDescent="0.25">
      <c r="A304" s="42"/>
      <c r="B304" s="42"/>
      <c r="C304" s="83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  <c r="DT304" s="42"/>
      <c r="DU304" s="42"/>
      <c r="DV304" s="42"/>
      <c r="DW304" s="42"/>
      <c r="DX304" s="42"/>
      <c r="DY304" s="42"/>
    </row>
    <row r="305" spans="1:129" x14ac:dyDescent="0.25">
      <c r="A305" s="42"/>
      <c r="B305" s="42"/>
      <c r="C305" s="83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  <c r="DT305" s="42"/>
      <c r="DU305" s="42"/>
      <c r="DV305" s="42"/>
      <c r="DW305" s="42"/>
      <c r="DX305" s="42"/>
      <c r="DY305" s="42"/>
    </row>
    <row r="306" spans="1:129" x14ac:dyDescent="0.25">
      <c r="A306" s="42"/>
      <c r="B306" s="42"/>
      <c r="C306" s="83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</row>
    <row r="307" spans="1:129" x14ac:dyDescent="0.25">
      <c r="A307" s="42"/>
      <c r="B307" s="42"/>
      <c r="C307" s="83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</row>
    <row r="308" spans="1:129" x14ac:dyDescent="0.25">
      <c r="A308" s="42"/>
      <c r="B308" s="42"/>
      <c r="C308" s="83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  <c r="DT308" s="42"/>
      <c r="DU308" s="42"/>
      <c r="DV308" s="42"/>
      <c r="DW308" s="42"/>
      <c r="DX308" s="42"/>
      <c r="DY308" s="42"/>
    </row>
    <row r="309" spans="1:129" x14ac:dyDescent="0.25">
      <c r="A309" s="42"/>
      <c r="B309" s="42"/>
      <c r="C309" s="83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</row>
    <row r="310" spans="1:129" x14ac:dyDescent="0.25">
      <c r="A310" s="42"/>
      <c r="B310" s="42"/>
      <c r="C310" s="83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</row>
    <row r="311" spans="1:129" x14ac:dyDescent="0.25">
      <c r="A311" s="42"/>
      <c r="B311" s="42"/>
      <c r="C311" s="83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  <c r="DT311" s="42"/>
      <c r="DU311" s="42"/>
      <c r="DV311" s="42"/>
      <c r="DW311" s="42"/>
      <c r="DX311" s="42"/>
      <c r="DY311" s="42"/>
    </row>
    <row r="312" spans="1:129" x14ac:dyDescent="0.25">
      <c r="A312" s="42"/>
      <c r="B312" s="42"/>
      <c r="C312" s="83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  <c r="DT312" s="42"/>
      <c r="DU312" s="42"/>
      <c r="DV312" s="42"/>
      <c r="DW312" s="42"/>
      <c r="DX312" s="42"/>
      <c r="DY312" s="42"/>
    </row>
    <row r="313" spans="1:129" x14ac:dyDescent="0.25">
      <c r="A313" s="42"/>
      <c r="B313" s="42"/>
      <c r="C313" s="83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</row>
    <row r="314" spans="1:129" x14ac:dyDescent="0.25">
      <c r="A314" s="42"/>
      <c r="B314" s="42"/>
      <c r="C314" s="83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</row>
    <row r="315" spans="1:129" x14ac:dyDescent="0.25">
      <c r="A315" s="42"/>
      <c r="B315" s="42"/>
      <c r="C315" s="83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  <c r="DT315" s="42"/>
      <c r="DU315" s="42"/>
      <c r="DV315" s="42"/>
      <c r="DW315" s="42"/>
      <c r="DX315" s="42"/>
      <c r="DY315" s="42"/>
    </row>
    <row r="316" spans="1:129" x14ac:dyDescent="0.25">
      <c r="A316" s="42"/>
      <c r="B316" s="42"/>
      <c r="C316" s="83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</row>
    <row r="317" spans="1:129" x14ac:dyDescent="0.25">
      <c r="A317" s="42"/>
      <c r="B317" s="42"/>
      <c r="C317" s="83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</row>
    <row r="318" spans="1:129" x14ac:dyDescent="0.25">
      <c r="A318" s="42"/>
      <c r="B318" s="42"/>
      <c r="C318" s="83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</row>
    <row r="319" spans="1:129" x14ac:dyDescent="0.25">
      <c r="A319" s="42"/>
      <c r="B319" s="42"/>
      <c r="C319" s="83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</row>
    <row r="320" spans="1:129" x14ac:dyDescent="0.25">
      <c r="A320" s="42"/>
      <c r="B320" s="42"/>
      <c r="C320" s="83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</row>
    <row r="321" spans="1:129" x14ac:dyDescent="0.25">
      <c r="A321" s="42"/>
      <c r="B321" s="42"/>
      <c r="C321" s="83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</row>
    <row r="322" spans="1:129" x14ac:dyDescent="0.25">
      <c r="A322" s="42"/>
      <c r="B322" s="42"/>
      <c r="C322" s="83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</row>
    <row r="323" spans="1:129" x14ac:dyDescent="0.25">
      <c r="A323" s="42"/>
      <c r="B323" s="42"/>
      <c r="C323" s="83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</row>
    <row r="324" spans="1:129" x14ac:dyDescent="0.25">
      <c r="A324" s="42"/>
      <c r="B324" s="42"/>
      <c r="C324" s="83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</row>
    <row r="325" spans="1:129" x14ac:dyDescent="0.25">
      <c r="A325" s="42"/>
      <c r="B325" s="42"/>
      <c r="C325" s="83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</row>
    <row r="326" spans="1:129" x14ac:dyDescent="0.25">
      <c r="A326" s="42"/>
      <c r="B326" s="42"/>
      <c r="C326" s="83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  <c r="DR326" s="42"/>
      <c r="DS326" s="42"/>
      <c r="DT326" s="42"/>
      <c r="DU326" s="42"/>
      <c r="DV326" s="42"/>
      <c r="DW326" s="42"/>
      <c r="DX326" s="42"/>
      <c r="DY326" s="42"/>
    </row>
    <row r="327" spans="1:129" x14ac:dyDescent="0.25">
      <c r="A327" s="42"/>
      <c r="B327" s="42"/>
      <c r="C327" s="8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  <c r="DR327" s="42"/>
      <c r="DS327" s="42"/>
      <c r="DT327" s="42"/>
      <c r="DU327" s="42"/>
      <c r="DV327" s="42"/>
      <c r="DW327" s="42"/>
      <c r="DX327" s="42"/>
      <c r="DY327" s="42"/>
    </row>
    <row r="328" spans="1:129" x14ac:dyDescent="0.25">
      <c r="A328" s="42"/>
      <c r="B328" s="42"/>
      <c r="C328" s="83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  <c r="DR328" s="42"/>
      <c r="DS328" s="42"/>
      <c r="DT328" s="42"/>
      <c r="DU328" s="42"/>
      <c r="DV328" s="42"/>
      <c r="DW328" s="42"/>
      <c r="DX328" s="42"/>
      <c r="DY328" s="42"/>
    </row>
    <row r="329" spans="1:129" x14ac:dyDescent="0.25">
      <c r="A329" s="42"/>
      <c r="B329" s="42"/>
      <c r="C329" s="83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</row>
    <row r="330" spans="1:129" x14ac:dyDescent="0.25">
      <c r="A330" s="42"/>
      <c r="B330" s="42"/>
      <c r="C330" s="83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  <c r="DT330" s="42"/>
      <c r="DU330" s="42"/>
      <c r="DV330" s="42"/>
      <c r="DW330" s="42"/>
      <c r="DX330" s="42"/>
      <c r="DY330" s="42"/>
    </row>
    <row r="331" spans="1:129" x14ac:dyDescent="0.25">
      <c r="A331" s="42"/>
      <c r="B331" s="42"/>
      <c r="C331" s="83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</row>
    <row r="332" spans="1:129" x14ac:dyDescent="0.25">
      <c r="A332" s="42"/>
      <c r="B332" s="42"/>
      <c r="C332" s="83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  <c r="DR332" s="42"/>
      <c r="DS332" s="42"/>
      <c r="DT332" s="42"/>
      <c r="DU332" s="42"/>
      <c r="DV332" s="42"/>
      <c r="DW332" s="42"/>
      <c r="DX332" s="42"/>
      <c r="DY332" s="42"/>
    </row>
    <row r="333" spans="1:129" x14ac:dyDescent="0.25">
      <c r="A333" s="42"/>
      <c r="B333" s="42"/>
      <c r="C333" s="83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  <c r="DR333" s="42"/>
      <c r="DS333" s="42"/>
      <c r="DT333" s="42"/>
      <c r="DU333" s="42"/>
      <c r="DV333" s="42"/>
      <c r="DW333" s="42"/>
      <c r="DX333" s="42"/>
      <c r="DY333" s="42"/>
    </row>
    <row r="334" spans="1:129" x14ac:dyDescent="0.25">
      <c r="A334" s="42"/>
      <c r="B334" s="42"/>
      <c r="C334" s="83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  <c r="DT334" s="42"/>
      <c r="DU334" s="42"/>
      <c r="DV334" s="42"/>
      <c r="DW334" s="42"/>
      <c r="DX334" s="42"/>
      <c r="DY334" s="42"/>
    </row>
    <row r="335" spans="1:129" x14ac:dyDescent="0.25">
      <c r="A335" s="42"/>
      <c r="B335" s="42"/>
      <c r="C335" s="83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  <c r="DT335" s="42"/>
      <c r="DU335" s="42"/>
      <c r="DV335" s="42"/>
      <c r="DW335" s="42"/>
      <c r="DX335" s="42"/>
      <c r="DY335" s="42"/>
    </row>
    <row r="336" spans="1:129" x14ac:dyDescent="0.25">
      <c r="A336" s="42"/>
      <c r="B336" s="42"/>
      <c r="C336" s="83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  <c r="DR336" s="42"/>
      <c r="DS336" s="42"/>
      <c r="DT336" s="42"/>
      <c r="DU336" s="42"/>
      <c r="DV336" s="42"/>
      <c r="DW336" s="42"/>
      <c r="DX336" s="42"/>
      <c r="DY336" s="42"/>
    </row>
    <row r="337" spans="1:129" x14ac:dyDescent="0.25">
      <c r="A337" s="42"/>
      <c r="B337" s="42"/>
      <c r="C337" s="83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</row>
    <row r="338" spans="1:129" x14ac:dyDescent="0.25">
      <c r="A338" s="42"/>
      <c r="B338" s="42"/>
      <c r="C338" s="83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  <c r="DR338" s="42"/>
      <c r="DS338" s="42"/>
      <c r="DT338" s="42"/>
      <c r="DU338" s="42"/>
      <c r="DV338" s="42"/>
      <c r="DW338" s="42"/>
      <c r="DX338" s="42"/>
      <c r="DY338" s="42"/>
    </row>
    <row r="339" spans="1:129" x14ac:dyDescent="0.25">
      <c r="A339" s="42"/>
      <c r="B339" s="42"/>
      <c r="C339" s="83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  <c r="DR339" s="42"/>
      <c r="DS339" s="42"/>
      <c r="DT339" s="42"/>
      <c r="DU339" s="42"/>
      <c r="DV339" s="42"/>
      <c r="DW339" s="42"/>
      <c r="DX339" s="42"/>
      <c r="DY339" s="42"/>
    </row>
    <row r="340" spans="1:129" x14ac:dyDescent="0.25">
      <c r="A340" s="42"/>
      <c r="B340" s="42"/>
      <c r="C340" s="83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  <c r="DR340" s="42"/>
      <c r="DS340" s="42"/>
      <c r="DT340" s="42"/>
      <c r="DU340" s="42"/>
      <c r="DV340" s="42"/>
      <c r="DW340" s="42"/>
      <c r="DX340" s="42"/>
      <c r="DY340" s="42"/>
    </row>
    <row r="341" spans="1:129" x14ac:dyDescent="0.25">
      <c r="A341" s="42"/>
      <c r="B341" s="42"/>
      <c r="C341" s="83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</row>
    <row r="342" spans="1:129" x14ac:dyDescent="0.25">
      <c r="A342" s="42"/>
      <c r="B342" s="42"/>
      <c r="C342" s="83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</row>
    <row r="343" spans="1:129" x14ac:dyDescent="0.25">
      <c r="A343" s="42"/>
      <c r="B343" s="42"/>
      <c r="C343" s="83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</row>
    <row r="344" spans="1:129" x14ac:dyDescent="0.25">
      <c r="A344" s="42"/>
      <c r="B344" s="42"/>
      <c r="C344" s="83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</row>
    <row r="345" spans="1:129" x14ac:dyDescent="0.25">
      <c r="A345" s="42"/>
      <c r="B345" s="42"/>
      <c r="C345" s="83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  <c r="DR345" s="42"/>
      <c r="DS345" s="42"/>
      <c r="DT345" s="42"/>
      <c r="DU345" s="42"/>
      <c r="DV345" s="42"/>
      <c r="DW345" s="42"/>
      <c r="DX345" s="42"/>
      <c r="DY345" s="42"/>
    </row>
    <row r="346" spans="1:129" x14ac:dyDescent="0.25">
      <c r="A346" s="42"/>
      <c r="B346" s="42"/>
      <c r="C346" s="83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  <c r="DR346" s="42"/>
      <c r="DS346" s="42"/>
      <c r="DT346" s="42"/>
      <c r="DU346" s="42"/>
      <c r="DV346" s="42"/>
      <c r="DW346" s="42"/>
      <c r="DX346" s="42"/>
      <c r="DY346" s="42"/>
    </row>
    <row r="347" spans="1:129" x14ac:dyDescent="0.25">
      <c r="A347" s="42"/>
      <c r="B347" s="42"/>
      <c r="C347" s="83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  <c r="DR347" s="42"/>
      <c r="DS347" s="42"/>
      <c r="DT347" s="42"/>
      <c r="DU347" s="42"/>
      <c r="DV347" s="42"/>
      <c r="DW347" s="42"/>
      <c r="DX347" s="42"/>
      <c r="DY347" s="42"/>
    </row>
    <row r="348" spans="1:129" x14ac:dyDescent="0.25">
      <c r="A348" s="42"/>
      <c r="B348" s="42"/>
      <c r="C348" s="83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  <c r="DR348" s="42"/>
      <c r="DS348" s="42"/>
      <c r="DT348" s="42"/>
      <c r="DU348" s="42"/>
      <c r="DV348" s="42"/>
      <c r="DW348" s="42"/>
      <c r="DX348" s="42"/>
      <c r="DY348" s="42"/>
    </row>
    <row r="349" spans="1:129" x14ac:dyDescent="0.25">
      <c r="A349" s="42"/>
      <c r="B349" s="42"/>
      <c r="C349" s="83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  <c r="DR349" s="42"/>
      <c r="DS349" s="42"/>
      <c r="DT349" s="42"/>
      <c r="DU349" s="42"/>
      <c r="DV349" s="42"/>
      <c r="DW349" s="42"/>
      <c r="DX349" s="42"/>
      <c r="DY349" s="42"/>
    </row>
    <row r="350" spans="1:129" x14ac:dyDescent="0.25">
      <c r="A350" s="42"/>
      <c r="B350" s="42"/>
      <c r="C350" s="83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  <c r="DR350" s="42"/>
      <c r="DS350" s="42"/>
      <c r="DT350" s="42"/>
      <c r="DU350" s="42"/>
      <c r="DV350" s="42"/>
      <c r="DW350" s="42"/>
      <c r="DX350" s="42"/>
      <c r="DY350" s="42"/>
    </row>
    <row r="351" spans="1:129" x14ac:dyDescent="0.25">
      <c r="A351" s="42"/>
      <c r="B351" s="42"/>
      <c r="C351" s="83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  <c r="DR351" s="42"/>
      <c r="DS351" s="42"/>
      <c r="DT351" s="42"/>
      <c r="DU351" s="42"/>
      <c r="DV351" s="42"/>
      <c r="DW351" s="42"/>
      <c r="DX351" s="42"/>
      <c r="DY351" s="42"/>
    </row>
    <row r="352" spans="1:129" x14ac:dyDescent="0.25">
      <c r="A352" s="42"/>
      <c r="B352" s="42"/>
      <c r="C352" s="83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  <c r="DR352" s="42"/>
      <c r="DS352" s="42"/>
      <c r="DT352" s="42"/>
      <c r="DU352" s="42"/>
      <c r="DV352" s="42"/>
      <c r="DW352" s="42"/>
      <c r="DX352" s="42"/>
      <c r="DY352" s="42"/>
    </row>
    <row r="353" spans="1:129" x14ac:dyDescent="0.25">
      <c r="A353" s="42"/>
      <c r="B353" s="42"/>
      <c r="C353" s="83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  <c r="DR353" s="42"/>
      <c r="DS353" s="42"/>
      <c r="DT353" s="42"/>
      <c r="DU353" s="42"/>
      <c r="DV353" s="42"/>
      <c r="DW353" s="42"/>
      <c r="DX353" s="42"/>
      <c r="DY353" s="42"/>
    </row>
    <row r="354" spans="1:129" x14ac:dyDescent="0.25">
      <c r="A354" s="42"/>
      <c r="B354" s="42"/>
      <c r="C354" s="83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  <c r="DR354" s="42"/>
      <c r="DS354" s="42"/>
      <c r="DT354" s="42"/>
      <c r="DU354" s="42"/>
      <c r="DV354" s="42"/>
      <c r="DW354" s="42"/>
      <c r="DX354" s="42"/>
      <c r="DY354" s="42"/>
    </row>
    <row r="355" spans="1:129" x14ac:dyDescent="0.25">
      <c r="A355" s="42"/>
      <c r="B355" s="42"/>
      <c r="C355" s="83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  <c r="DR355" s="42"/>
      <c r="DS355" s="42"/>
      <c r="DT355" s="42"/>
      <c r="DU355" s="42"/>
      <c r="DV355" s="42"/>
      <c r="DW355" s="42"/>
      <c r="DX355" s="42"/>
      <c r="DY355" s="42"/>
    </row>
    <row r="356" spans="1:129" x14ac:dyDescent="0.25">
      <c r="A356" s="42"/>
      <c r="B356" s="42"/>
      <c r="C356" s="83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  <c r="DR356" s="42"/>
      <c r="DS356" s="42"/>
      <c r="DT356" s="42"/>
      <c r="DU356" s="42"/>
      <c r="DV356" s="42"/>
      <c r="DW356" s="42"/>
      <c r="DX356" s="42"/>
      <c r="DY356" s="42"/>
    </row>
    <row r="357" spans="1:129" x14ac:dyDescent="0.25">
      <c r="A357" s="42"/>
      <c r="B357" s="42"/>
      <c r="C357" s="83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  <c r="DR357" s="42"/>
      <c r="DS357" s="42"/>
      <c r="DT357" s="42"/>
      <c r="DU357" s="42"/>
      <c r="DV357" s="42"/>
      <c r="DW357" s="42"/>
      <c r="DX357" s="42"/>
      <c r="DY357" s="42"/>
    </row>
    <row r="358" spans="1:129" x14ac:dyDescent="0.25">
      <c r="A358" s="42"/>
      <c r="B358" s="42"/>
      <c r="C358" s="83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  <c r="DR358" s="42"/>
      <c r="DS358" s="42"/>
      <c r="DT358" s="42"/>
      <c r="DU358" s="42"/>
      <c r="DV358" s="42"/>
      <c r="DW358" s="42"/>
      <c r="DX358" s="42"/>
      <c r="DY358" s="42"/>
    </row>
    <row r="359" spans="1:129" x14ac:dyDescent="0.25">
      <c r="A359" s="42"/>
      <c r="B359" s="42"/>
      <c r="C359" s="83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  <c r="DR359" s="42"/>
      <c r="DS359" s="42"/>
      <c r="DT359" s="42"/>
      <c r="DU359" s="42"/>
      <c r="DV359" s="42"/>
      <c r="DW359" s="42"/>
      <c r="DX359" s="42"/>
      <c r="DY359" s="42"/>
    </row>
    <row r="360" spans="1:129" x14ac:dyDescent="0.25">
      <c r="A360" s="42"/>
      <c r="B360" s="42"/>
      <c r="C360" s="83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  <c r="DR360" s="42"/>
      <c r="DS360" s="42"/>
      <c r="DT360" s="42"/>
      <c r="DU360" s="42"/>
      <c r="DV360" s="42"/>
      <c r="DW360" s="42"/>
      <c r="DX360" s="42"/>
      <c r="DY360" s="42"/>
    </row>
    <row r="361" spans="1:129" x14ac:dyDescent="0.25">
      <c r="A361" s="42"/>
      <c r="B361" s="42"/>
      <c r="C361" s="83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  <c r="DR361" s="42"/>
      <c r="DS361" s="42"/>
      <c r="DT361" s="42"/>
      <c r="DU361" s="42"/>
      <c r="DV361" s="42"/>
      <c r="DW361" s="42"/>
      <c r="DX361" s="42"/>
      <c r="DY361" s="42"/>
    </row>
    <row r="362" spans="1:129" x14ac:dyDescent="0.25">
      <c r="A362" s="42"/>
      <c r="B362" s="42"/>
      <c r="C362" s="83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  <c r="DP362" s="42"/>
      <c r="DQ362" s="42"/>
      <c r="DR362" s="42"/>
      <c r="DS362" s="42"/>
      <c r="DT362" s="42"/>
      <c r="DU362" s="42"/>
      <c r="DV362" s="42"/>
      <c r="DW362" s="42"/>
      <c r="DX362" s="42"/>
      <c r="DY362" s="42"/>
    </row>
    <row r="363" spans="1:129" x14ac:dyDescent="0.25">
      <c r="A363" s="42"/>
      <c r="B363" s="42"/>
      <c r="C363" s="83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  <c r="DR363" s="42"/>
      <c r="DS363" s="42"/>
      <c r="DT363" s="42"/>
      <c r="DU363" s="42"/>
      <c r="DV363" s="42"/>
      <c r="DW363" s="42"/>
      <c r="DX363" s="42"/>
      <c r="DY363" s="42"/>
    </row>
    <row r="364" spans="1:129" x14ac:dyDescent="0.25">
      <c r="A364" s="42"/>
      <c r="B364" s="42"/>
      <c r="C364" s="83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  <c r="DR364" s="42"/>
      <c r="DS364" s="42"/>
      <c r="DT364" s="42"/>
      <c r="DU364" s="42"/>
      <c r="DV364" s="42"/>
      <c r="DW364" s="42"/>
      <c r="DX364" s="42"/>
      <c r="DY364" s="42"/>
    </row>
    <row r="365" spans="1:129" x14ac:dyDescent="0.25">
      <c r="A365" s="42"/>
      <c r="B365" s="42"/>
      <c r="C365" s="83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  <c r="DR365" s="42"/>
      <c r="DS365" s="42"/>
      <c r="DT365" s="42"/>
      <c r="DU365" s="42"/>
      <c r="DV365" s="42"/>
      <c r="DW365" s="42"/>
      <c r="DX365" s="42"/>
      <c r="DY365" s="42"/>
    </row>
    <row r="366" spans="1:129" x14ac:dyDescent="0.25">
      <c r="A366" s="42"/>
      <c r="B366" s="42"/>
      <c r="C366" s="83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  <c r="DR366" s="42"/>
      <c r="DS366" s="42"/>
      <c r="DT366" s="42"/>
      <c r="DU366" s="42"/>
      <c r="DV366" s="42"/>
      <c r="DW366" s="42"/>
      <c r="DX366" s="42"/>
      <c r="DY366" s="42"/>
    </row>
    <row r="367" spans="1:129" x14ac:dyDescent="0.25">
      <c r="A367" s="42"/>
      <c r="B367" s="42"/>
      <c r="C367" s="83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  <c r="DR367" s="42"/>
      <c r="DS367" s="42"/>
      <c r="DT367" s="42"/>
      <c r="DU367" s="42"/>
      <c r="DV367" s="42"/>
      <c r="DW367" s="42"/>
      <c r="DX367" s="42"/>
      <c r="DY367" s="42"/>
    </row>
    <row r="368" spans="1:129" x14ac:dyDescent="0.25">
      <c r="A368" s="42"/>
      <c r="B368" s="42"/>
      <c r="C368" s="83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  <c r="DT368" s="42"/>
      <c r="DU368" s="42"/>
      <c r="DV368" s="42"/>
      <c r="DW368" s="42"/>
      <c r="DX368" s="42"/>
      <c r="DY368" s="42"/>
    </row>
    <row r="369" spans="1:129" x14ac:dyDescent="0.25">
      <c r="A369" s="42"/>
      <c r="B369" s="42"/>
      <c r="C369" s="83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  <c r="DT369" s="42"/>
      <c r="DU369" s="42"/>
      <c r="DV369" s="42"/>
      <c r="DW369" s="42"/>
      <c r="DX369" s="42"/>
      <c r="DY369" s="42"/>
    </row>
    <row r="370" spans="1:129" x14ac:dyDescent="0.25">
      <c r="A370" s="42"/>
      <c r="B370" s="42"/>
      <c r="C370" s="83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  <c r="DT370" s="42"/>
      <c r="DU370" s="42"/>
      <c r="DV370" s="42"/>
      <c r="DW370" s="42"/>
      <c r="DX370" s="42"/>
      <c r="DY370" s="42"/>
    </row>
    <row r="371" spans="1:129" x14ac:dyDescent="0.25">
      <c r="A371" s="42"/>
      <c r="B371" s="42"/>
      <c r="C371" s="83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  <c r="DR371" s="42"/>
      <c r="DS371" s="42"/>
      <c r="DT371" s="42"/>
      <c r="DU371" s="42"/>
      <c r="DV371" s="42"/>
      <c r="DW371" s="42"/>
      <c r="DX371" s="42"/>
      <c r="DY371" s="42"/>
    </row>
    <row r="372" spans="1:129" x14ac:dyDescent="0.25">
      <c r="A372" s="42"/>
      <c r="B372" s="42"/>
      <c r="C372" s="83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  <c r="DT372" s="42"/>
      <c r="DU372" s="42"/>
      <c r="DV372" s="42"/>
      <c r="DW372" s="42"/>
      <c r="DX372" s="42"/>
      <c r="DY372" s="42"/>
    </row>
    <row r="373" spans="1:129" x14ac:dyDescent="0.25">
      <c r="A373" s="42"/>
      <c r="B373" s="42"/>
      <c r="C373" s="83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  <c r="DT373" s="42"/>
      <c r="DU373" s="42"/>
      <c r="DV373" s="42"/>
      <c r="DW373" s="42"/>
      <c r="DX373" s="42"/>
      <c r="DY373" s="42"/>
    </row>
    <row r="374" spans="1:129" x14ac:dyDescent="0.25">
      <c r="A374" s="42"/>
      <c r="B374" s="42"/>
      <c r="C374" s="83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  <c r="DT374" s="42"/>
      <c r="DU374" s="42"/>
      <c r="DV374" s="42"/>
      <c r="DW374" s="42"/>
      <c r="DX374" s="42"/>
      <c r="DY374" s="42"/>
    </row>
    <row r="375" spans="1:129" x14ac:dyDescent="0.25">
      <c r="A375" s="42"/>
      <c r="B375" s="42"/>
      <c r="C375" s="83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  <c r="DT375" s="42"/>
      <c r="DU375" s="42"/>
      <c r="DV375" s="42"/>
      <c r="DW375" s="42"/>
      <c r="DX375" s="42"/>
      <c r="DY375" s="42"/>
    </row>
    <row r="376" spans="1:129" x14ac:dyDescent="0.25">
      <c r="A376" s="42"/>
      <c r="B376" s="42"/>
      <c r="C376" s="83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</row>
    <row r="377" spans="1:129" x14ac:dyDescent="0.25">
      <c r="A377" s="42"/>
      <c r="B377" s="42"/>
      <c r="C377" s="83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  <c r="DT377" s="42"/>
      <c r="DU377" s="42"/>
      <c r="DV377" s="42"/>
      <c r="DW377" s="42"/>
      <c r="DX377" s="42"/>
      <c r="DY377" s="42"/>
    </row>
    <row r="378" spans="1:129" x14ac:dyDescent="0.25">
      <c r="A378" s="42"/>
      <c r="B378" s="42"/>
      <c r="C378" s="83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  <c r="DR378" s="42"/>
      <c r="DS378" s="42"/>
      <c r="DT378" s="42"/>
      <c r="DU378" s="42"/>
      <c r="DV378" s="42"/>
      <c r="DW378" s="42"/>
      <c r="DX378" s="42"/>
      <c r="DY378" s="42"/>
    </row>
    <row r="379" spans="1:129" x14ac:dyDescent="0.25">
      <c r="A379" s="42"/>
      <c r="B379" s="42"/>
      <c r="C379" s="83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  <c r="DR379" s="42"/>
      <c r="DS379" s="42"/>
      <c r="DT379" s="42"/>
      <c r="DU379" s="42"/>
      <c r="DV379" s="42"/>
      <c r="DW379" s="42"/>
      <c r="DX379" s="42"/>
      <c r="DY379" s="42"/>
    </row>
    <row r="380" spans="1:129" x14ac:dyDescent="0.25">
      <c r="A380" s="42"/>
      <c r="B380" s="42"/>
      <c r="C380" s="83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  <c r="DR380" s="42"/>
      <c r="DS380" s="42"/>
      <c r="DT380" s="42"/>
      <c r="DU380" s="42"/>
      <c r="DV380" s="42"/>
      <c r="DW380" s="42"/>
      <c r="DX380" s="42"/>
      <c r="DY380" s="42"/>
    </row>
    <row r="381" spans="1:129" x14ac:dyDescent="0.25">
      <c r="A381" s="42"/>
      <c r="B381" s="42"/>
      <c r="C381" s="83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</row>
    <row r="382" spans="1:129" x14ac:dyDescent="0.25">
      <c r="A382" s="42"/>
      <c r="B382" s="42"/>
      <c r="C382" s="83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  <c r="DR382" s="42"/>
      <c r="DS382" s="42"/>
      <c r="DT382" s="42"/>
      <c r="DU382" s="42"/>
      <c r="DV382" s="42"/>
      <c r="DW382" s="42"/>
      <c r="DX382" s="42"/>
      <c r="DY382" s="42"/>
    </row>
    <row r="383" spans="1:129" x14ac:dyDescent="0.25">
      <c r="A383" s="42"/>
      <c r="B383" s="42"/>
      <c r="C383" s="83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  <c r="DT383" s="42"/>
      <c r="DU383" s="42"/>
      <c r="DV383" s="42"/>
      <c r="DW383" s="42"/>
      <c r="DX383" s="42"/>
      <c r="DY383" s="42"/>
    </row>
    <row r="384" spans="1:129" x14ac:dyDescent="0.25">
      <c r="A384" s="42"/>
      <c r="B384" s="42"/>
      <c r="C384" s="83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  <c r="DT384" s="42"/>
      <c r="DU384" s="42"/>
      <c r="DV384" s="42"/>
      <c r="DW384" s="42"/>
      <c r="DX384" s="42"/>
      <c r="DY384" s="42"/>
    </row>
    <row r="385" spans="1:129" x14ac:dyDescent="0.25">
      <c r="A385" s="42"/>
      <c r="B385" s="42"/>
      <c r="C385" s="83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  <c r="DT385" s="42"/>
      <c r="DU385" s="42"/>
      <c r="DV385" s="42"/>
      <c r="DW385" s="42"/>
      <c r="DX385" s="42"/>
      <c r="DY385" s="42"/>
    </row>
    <row r="386" spans="1:129" x14ac:dyDescent="0.25">
      <c r="A386" s="42"/>
      <c r="B386" s="42"/>
      <c r="C386" s="83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  <c r="DT386" s="42"/>
      <c r="DU386" s="42"/>
      <c r="DV386" s="42"/>
      <c r="DW386" s="42"/>
      <c r="DX386" s="42"/>
      <c r="DY386" s="42"/>
    </row>
    <row r="387" spans="1:129" x14ac:dyDescent="0.25">
      <c r="A387" s="42"/>
      <c r="B387" s="42"/>
      <c r="C387" s="83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  <c r="DT387" s="42"/>
      <c r="DU387" s="42"/>
      <c r="DV387" s="42"/>
      <c r="DW387" s="42"/>
      <c r="DX387" s="42"/>
      <c r="DY387" s="42"/>
    </row>
    <row r="388" spans="1:129" x14ac:dyDescent="0.25">
      <c r="A388" s="42"/>
      <c r="B388" s="42"/>
      <c r="C388" s="83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  <c r="DT388" s="42"/>
      <c r="DU388" s="42"/>
      <c r="DV388" s="42"/>
      <c r="DW388" s="42"/>
      <c r="DX388" s="42"/>
      <c r="DY388" s="42"/>
    </row>
    <row r="389" spans="1:129" x14ac:dyDescent="0.25">
      <c r="A389" s="42"/>
      <c r="B389" s="42"/>
      <c r="C389" s="83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  <c r="DT389" s="42"/>
      <c r="DU389" s="42"/>
      <c r="DV389" s="42"/>
      <c r="DW389" s="42"/>
      <c r="DX389" s="42"/>
      <c r="DY389" s="42"/>
    </row>
    <row r="390" spans="1:129" x14ac:dyDescent="0.25">
      <c r="A390" s="42"/>
      <c r="B390" s="42"/>
      <c r="C390" s="83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  <c r="DT390" s="42"/>
      <c r="DU390" s="42"/>
      <c r="DV390" s="42"/>
      <c r="DW390" s="42"/>
      <c r="DX390" s="42"/>
      <c r="DY390" s="42"/>
    </row>
    <row r="391" spans="1:129" x14ac:dyDescent="0.25">
      <c r="A391" s="42"/>
      <c r="B391" s="42"/>
      <c r="C391" s="83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</row>
    <row r="392" spans="1:129" x14ac:dyDescent="0.25">
      <c r="A392" s="42"/>
      <c r="B392" s="42"/>
      <c r="C392" s="83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  <c r="DT392" s="42"/>
      <c r="DU392" s="42"/>
      <c r="DV392" s="42"/>
      <c r="DW392" s="42"/>
      <c r="DX392" s="42"/>
      <c r="DY392" s="42"/>
    </row>
    <row r="393" spans="1:129" x14ac:dyDescent="0.25">
      <c r="A393" s="42"/>
      <c r="B393" s="42"/>
      <c r="C393" s="83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</row>
    <row r="394" spans="1:129" x14ac:dyDescent="0.25">
      <c r="A394" s="42"/>
      <c r="B394" s="42"/>
      <c r="C394" s="83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  <c r="DT394" s="42"/>
      <c r="DU394" s="42"/>
      <c r="DV394" s="42"/>
      <c r="DW394" s="42"/>
      <c r="DX394" s="42"/>
      <c r="DY394" s="42"/>
    </row>
    <row r="395" spans="1:129" x14ac:dyDescent="0.25">
      <c r="A395" s="42"/>
      <c r="B395" s="42"/>
      <c r="C395" s="83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  <c r="DT395" s="42"/>
      <c r="DU395" s="42"/>
      <c r="DV395" s="42"/>
      <c r="DW395" s="42"/>
      <c r="DX395" s="42"/>
      <c r="DY395" s="42"/>
    </row>
    <row r="396" spans="1:129" x14ac:dyDescent="0.25">
      <c r="A396" s="42"/>
      <c r="B396" s="42"/>
      <c r="C396" s="83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  <c r="DT396" s="42"/>
      <c r="DU396" s="42"/>
      <c r="DV396" s="42"/>
      <c r="DW396" s="42"/>
      <c r="DX396" s="42"/>
      <c r="DY396" s="42"/>
    </row>
    <row r="397" spans="1:129" x14ac:dyDescent="0.25">
      <c r="A397" s="42"/>
      <c r="B397" s="42"/>
      <c r="C397" s="83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</row>
    <row r="398" spans="1:129" x14ac:dyDescent="0.25">
      <c r="A398" s="42"/>
      <c r="B398" s="42"/>
      <c r="C398" s="83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</row>
    <row r="399" spans="1:129" x14ac:dyDescent="0.25">
      <c r="A399" s="42"/>
      <c r="B399" s="42"/>
      <c r="C399" s="83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  <c r="DT399" s="42"/>
      <c r="DU399" s="42"/>
      <c r="DV399" s="42"/>
      <c r="DW399" s="42"/>
      <c r="DX399" s="42"/>
      <c r="DY399" s="42"/>
    </row>
    <row r="400" spans="1:129" x14ac:dyDescent="0.25">
      <c r="A400" s="42"/>
      <c r="B400" s="42"/>
      <c r="C400" s="83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  <c r="DT400" s="42"/>
      <c r="DU400" s="42"/>
      <c r="DV400" s="42"/>
      <c r="DW400" s="42"/>
      <c r="DX400" s="42"/>
      <c r="DY400" s="42"/>
    </row>
    <row r="401" spans="1:129" x14ac:dyDescent="0.25">
      <c r="A401" s="42"/>
      <c r="B401" s="42"/>
      <c r="C401" s="83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  <c r="DT401" s="42"/>
      <c r="DU401" s="42"/>
      <c r="DV401" s="42"/>
      <c r="DW401" s="42"/>
      <c r="DX401" s="42"/>
      <c r="DY401" s="42"/>
    </row>
    <row r="402" spans="1:129" x14ac:dyDescent="0.25">
      <c r="A402" s="42"/>
      <c r="B402" s="42"/>
      <c r="C402" s="83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  <c r="DT402" s="42"/>
      <c r="DU402" s="42"/>
      <c r="DV402" s="42"/>
      <c r="DW402" s="42"/>
      <c r="DX402" s="42"/>
      <c r="DY402" s="42"/>
    </row>
    <row r="403" spans="1:129" x14ac:dyDescent="0.25">
      <c r="A403" s="42"/>
      <c r="B403" s="42"/>
      <c r="C403" s="83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  <c r="DT403" s="42"/>
      <c r="DU403" s="42"/>
      <c r="DV403" s="42"/>
      <c r="DW403" s="42"/>
      <c r="DX403" s="42"/>
      <c r="DY403" s="42"/>
    </row>
    <row r="404" spans="1:129" x14ac:dyDescent="0.25">
      <c r="A404" s="42"/>
      <c r="B404" s="42"/>
      <c r="C404" s="83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</row>
    <row r="405" spans="1:129" x14ac:dyDescent="0.25">
      <c r="A405" s="42"/>
      <c r="B405" s="42"/>
      <c r="C405" s="83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</row>
    <row r="406" spans="1:129" x14ac:dyDescent="0.25">
      <c r="A406" s="42"/>
      <c r="B406" s="42"/>
      <c r="C406" s="83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</row>
    <row r="407" spans="1:129" x14ac:dyDescent="0.25">
      <c r="A407" s="42"/>
      <c r="B407" s="42"/>
      <c r="C407" s="83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</row>
    <row r="408" spans="1:129" x14ac:dyDescent="0.25">
      <c r="A408" s="42"/>
      <c r="B408" s="42"/>
      <c r="C408" s="83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</row>
    <row r="409" spans="1:129" x14ac:dyDescent="0.25">
      <c r="A409" s="42"/>
      <c r="B409" s="42"/>
      <c r="C409" s="83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</row>
    <row r="410" spans="1:129" x14ac:dyDescent="0.25">
      <c r="A410" s="42"/>
      <c r="B410" s="42"/>
      <c r="C410" s="83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</row>
    <row r="411" spans="1:129" x14ac:dyDescent="0.25">
      <c r="A411" s="42"/>
      <c r="B411" s="42"/>
      <c r="C411" s="83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</row>
    <row r="412" spans="1:129" x14ac:dyDescent="0.25">
      <c r="A412" s="42"/>
      <c r="B412" s="42"/>
      <c r="C412" s="83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  <c r="DT412" s="42"/>
      <c r="DU412" s="42"/>
      <c r="DV412" s="42"/>
      <c r="DW412" s="42"/>
      <c r="DX412" s="42"/>
      <c r="DY412" s="42"/>
    </row>
    <row r="413" spans="1:129" x14ac:dyDescent="0.25">
      <c r="A413" s="42"/>
      <c r="B413" s="42"/>
      <c r="C413" s="83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</row>
    <row r="414" spans="1:129" x14ac:dyDescent="0.25">
      <c r="A414" s="42"/>
      <c r="B414" s="42"/>
      <c r="C414" s="83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</row>
    <row r="415" spans="1:129" x14ac:dyDescent="0.25">
      <c r="A415" s="42"/>
      <c r="B415" s="42"/>
      <c r="C415" s="83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</row>
    <row r="416" spans="1:129" x14ac:dyDescent="0.25">
      <c r="A416" s="42"/>
      <c r="B416" s="42"/>
      <c r="C416" s="83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</row>
    <row r="417" spans="1:129" x14ac:dyDescent="0.25">
      <c r="A417" s="42"/>
      <c r="B417" s="42"/>
      <c r="C417" s="83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</row>
    <row r="418" spans="1:129" x14ac:dyDescent="0.25">
      <c r="A418" s="42"/>
      <c r="B418" s="42"/>
      <c r="C418" s="83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</row>
    <row r="419" spans="1:129" x14ac:dyDescent="0.25">
      <c r="A419" s="42"/>
      <c r="B419" s="42"/>
      <c r="C419" s="83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</row>
    <row r="420" spans="1:129" x14ac:dyDescent="0.25">
      <c r="A420" s="42"/>
      <c r="B420" s="42"/>
      <c r="C420" s="83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</row>
    <row r="421" spans="1:129" x14ac:dyDescent="0.25">
      <c r="A421" s="42"/>
      <c r="B421" s="42"/>
      <c r="C421" s="83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</row>
    <row r="422" spans="1:129" x14ac:dyDescent="0.25">
      <c r="A422" s="42"/>
      <c r="B422" s="42"/>
      <c r="C422" s="83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</row>
    <row r="423" spans="1:129" x14ac:dyDescent="0.25">
      <c r="A423" s="42"/>
      <c r="B423" s="42"/>
      <c r="C423" s="83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</row>
    <row r="424" spans="1:129" x14ac:dyDescent="0.25">
      <c r="A424" s="42"/>
      <c r="B424" s="42"/>
      <c r="C424" s="83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  <c r="DR424" s="42"/>
      <c r="DS424" s="42"/>
      <c r="DT424" s="42"/>
      <c r="DU424" s="42"/>
      <c r="DV424" s="42"/>
      <c r="DW424" s="42"/>
      <c r="DX424" s="42"/>
      <c r="DY424" s="42"/>
    </row>
    <row r="425" spans="1:129" x14ac:dyDescent="0.25">
      <c r="A425" s="42"/>
      <c r="B425" s="42"/>
      <c r="C425" s="83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</row>
    <row r="426" spans="1:129" x14ac:dyDescent="0.25">
      <c r="A426" s="42"/>
      <c r="B426" s="42"/>
      <c r="C426" s="83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</row>
    <row r="427" spans="1:129" x14ac:dyDescent="0.25">
      <c r="A427" s="42"/>
      <c r="B427" s="42"/>
      <c r="C427" s="83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</row>
    <row r="428" spans="1:129" x14ac:dyDescent="0.25">
      <c r="A428" s="42"/>
      <c r="B428" s="42"/>
      <c r="C428" s="83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</row>
    <row r="429" spans="1:129" x14ac:dyDescent="0.25">
      <c r="A429" s="42"/>
      <c r="B429" s="42"/>
      <c r="C429" s="83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  <c r="DT429" s="42"/>
      <c r="DU429" s="42"/>
      <c r="DV429" s="42"/>
      <c r="DW429" s="42"/>
      <c r="DX429" s="42"/>
      <c r="DY429" s="42"/>
    </row>
    <row r="430" spans="1:129" x14ac:dyDescent="0.25">
      <c r="A430" s="42"/>
      <c r="B430" s="42"/>
      <c r="C430" s="83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</row>
    <row r="431" spans="1:129" x14ac:dyDescent="0.25">
      <c r="A431" s="42"/>
      <c r="B431" s="42"/>
      <c r="C431" s="83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</row>
    <row r="432" spans="1:129" x14ac:dyDescent="0.25">
      <c r="A432" s="42"/>
      <c r="B432" s="42"/>
      <c r="C432" s="83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</row>
    <row r="433" spans="1:129" x14ac:dyDescent="0.25">
      <c r="A433" s="42"/>
      <c r="B433" s="42"/>
      <c r="C433" s="83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</row>
    <row r="434" spans="1:129" x14ac:dyDescent="0.25">
      <c r="A434" s="42"/>
      <c r="B434" s="42"/>
      <c r="C434" s="83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  <c r="DT434" s="42"/>
      <c r="DU434" s="42"/>
      <c r="DV434" s="42"/>
      <c r="DW434" s="42"/>
      <c r="DX434" s="42"/>
      <c r="DY434" s="42"/>
    </row>
    <row r="435" spans="1:129" x14ac:dyDescent="0.25">
      <c r="A435" s="42"/>
      <c r="B435" s="42"/>
      <c r="C435" s="83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</row>
    <row r="436" spans="1:129" x14ac:dyDescent="0.25">
      <c r="A436" s="42"/>
      <c r="B436" s="42"/>
      <c r="C436" s="83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  <c r="DT436" s="42"/>
      <c r="DU436" s="42"/>
      <c r="DV436" s="42"/>
      <c r="DW436" s="42"/>
      <c r="DX436" s="42"/>
      <c r="DY436" s="42"/>
    </row>
    <row r="437" spans="1:129" x14ac:dyDescent="0.25">
      <c r="A437" s="42"/>
      <c r="B437" s="42"/>
      <c r="C437" s="83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  <c r="DT437" s="42"/>
      <c r="DU437" s="42"/>
      <c r="DV437" s="42"/>
      <c r="DW437" s="42"/>
      <c r="DX437" s="42"/>
      <c r="DY437" s="42"/>
    </row>
    <row r="438" spans="1:129" x14ac:dyDescent="0.25">
      <c r="A438" s="42"/>
      <c r="B438" s="42"/>
      <c r="C438" s="83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  <c r="DP438" s="42"/>
      <c r="DQ438" s="42"/>
      <c r="DR438" s="42"/>
      <c r="DS438" s="42"/>
      <c r="DT438" s="42"/>
      <c r="DU438" s="42"/>
      <c r="DV438" s="42"/>
      <c r="DW438" s="42"/>
      <c r="DX438" s="42"/>
      <c r="DY438" s="42"/>
    </row>
    <row r="439" spans="1:129" x14ac:dyDescent="0.25">
      <c r="A439" s="42"/>
      <c r="B439" s="42"/>
      <c r="C439" s="83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  <c r="DT439" s="42"/>
      <c r="DU439" s="42"/>
      <c r="DV439" s="42"/>
      <c r="DW439" s="42"/>
      <c r="DX439" s="42"/>
      <c r="DY439" s="42"/>
    </row>
    <row r="440" spans="1:129" x14ac:dyDescent="0.25">
      <c r="A440" s="42"/>
      <c r="B440" s="42"/>
      <c r="C440" s="83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</row>
    <row r="441" spans="1:129" x14ac:dyDescent="0.25">
      <c r="A441" s="42"/>
      <c r="B441" s="42"/>
      <c r="C441" s="83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</row>
    <row r="442" spans="1:129" x14ac:dyDescent="0.25">
      <c r="A442" s="42"/>
      <c r="B442" s="42"/>
      <c r="C442" s="83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</row>
    <row r="443" spans="1:129" x14ac:dyDescent="0.25">
      <c r="A443" s="42"/>
      <c r="B443" s="42"/>
      <c r="C443" s="83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</row>
    <row r="444" spans="1:129" x14ac:dyDescent="0.25">
      <c r="A444" s="42"/>
      <c r="B444" s="42"/>
      <c r="C444" s="83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  <c r="DT444" s="42"/>
      <c r="DU444" s="42"/>
      <c r="DV444" s="42"/>
      <c r="DW444" s="42"/>
      <c r="DX444" s="42"/>
      <c r="DY444" s="42"/>
    </row>
    <row r="445" spans="1:129" x14ac:dyDescent="0.25">
      <c r="A445" s="42"/>
      <c r="B445" s="42"/>
      <c r="C445" s="83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</row>
    <row r="446" spans="1:129" x14ac:dyDescent="0.25">
      <c r="A446" s="42"/>
      <c r="B446" s="42"/>
      <c r="C446" s="83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</row>
    <row r="447" spans="1:129" x14ac:dyDescent="0.25">
      <c r="A447" s="42"/>
      <c r="B447" s="42"/>
      <c r="C447" s="83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  <c r="DV447" s="42"/>
      <c r="DW447" s="42"/>
      <c r="DX447" s="42"/>
      <c r="DY447" s="42"/>
    </row>
    <row r="448" spans="1:129" x14ac:dyDescent="0.25">
      <c r="A448" s="42"/>
      <c r="B448" s="42"/>
      <c r="C448" s="83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  <c r="DR448" s="42"/>
      <c r="DS448" s="42"/>
      <c r="DT448" s="42"/>
      <c r="DU448" s="42"/>
      <c r="DV448" s="42"/>
      <c r="DW448" s="42"/>
      <c r="DX448" s="42"/>
      <c r="DY448" s="42"/>
    </row>
    <row r="449" spans="1:129" x14ac:dyDescent="0.25">
      <c r="A449" s="42"/>
      <c r="B449" s="42"/>
      <c r="C449" s="83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  <c r="DV449" s="42"/>
      <c r="DW449" s="42"/>
      <c r="DX449" s="42"/>
      <c r="DY449" s="42"/>
    </row>
    <row r="450" spans="1:129" x14ac:dyDescent="0.25">
      <c r="A450" s="42"/>
      <c r="B450" s="42"/>
      <c r="C450" s="83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</row>
    <row r="451" spans="1:129" x14ac:dyDescent="0.25">
      <c r="A451" s="42"/>
      <c r="B451" s="42"/>
      <c r="C451" s="83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</row>
    <row r="452" spans="1:129" x14ac:dyDescent="0.25">
      <c r="A452" s="42"/>
      <c r="B452" s="42"/>
      <c r="C452" s="83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  <c r="DT452" s="42"/>
      <c r="DU452" s="42"/>
      <c r="DV452" s="42"/>
      <c r="DW452" s="42"/>
      <c r="DX452" s="42"/>
      <c r="DY452" s="42"/>
    </row>
    <row r="453" spans="1:129" x14ac:dyDescent="0.25">
      <c r="A453" s="42"/>
      <c r="B453" s="42"/>
      <c r="C453" s="83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  <c r="DR453" s="42"/>
      <c r="DS453" s="42"/>
      <c r="DT453" s="42"/>
      <c r="DU453" s="42"/>
      <c r="DV453" s="42"/>
      <c r="DW453" s="42"/>
      <c r="DX453" s="42"/>
      <c r="DY453" s="42"/>
    </row>
    <row r="454" spans="1:129" x14ac:dyDescent="0.25">
      <c r="A454" s="42"/>
      <c r="B454" s="42"/>
      <c r="C454" s="83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  <c r="DT454" s="42"/>
      <c r="DU454" s="42"/>
      <c r="DV454" s="42"/>
      <c r="DW454" s="42"/>
      <c r="DX454" s="42"/>
      <c r="DY454" s="42"/>
    </row>
    <row r="455" spans="1:129" x14ac:dyDescent="0.25">
      <c r="A455" s="42"/>
      <c r="B455" s="42"/>
      <c r="C455" s="83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  <c r="DT455" s="42"/>
      <c r="DU455" s="42"/>
      <c r="DV455" s="42"/>
      <c r="DW455" s="42"/>
      <c r="DX455" s="42"/>
      <c r="DY455" s="42"/>
    </row>
    <row r="456" spans="1:129" x14ac:dyDescent="0.25">
      <c r="A456" s="42"/>
      <c r="B456" s="42"/>
      <c r="C456" s="83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  <c r="DT456" s="42"/>
      <c r="DU456" s="42"/>
      <c r="DV456" s="42"/>
      <c r="DW456" s="42"/>
      <c r="DX456" s="42"/>
      <c r="DY456" s="42"/>
    </row>
    <row r="457" spans="1:129" x14ac:dyDescent="0.25">
      <c r="A457" s="42"/>
      <c r="B457" s="42"/>
      <c r="C457" s="83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</row>
    <row r="458" spans="1:129" x14ac:dyDescent="0.25">
      <c r="A458" s="42"/>
      <c r="B458" s="42"/>
      <c r="C458" s="83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</row>
    <row r="459" spans="1:129" x14ac:dyDescent="0.25">
      <c r="A459" s="42"/>
      <c r="B459" s="42"/>
      <c r="C459" s="83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  <c r="DP459" s="42"/>
      <c r="DQ459" s="42"/>
      <c r="DR459" s="42"/>
      <c r="DS459" s="42"/>
      <c r="DT459" s="42"/>
      <c r="DU459" s="42"/>
      <c r="DV459" s="42"/>
      <c r="DW459" s="42"/>
      <c r="DX459" s="42"/>
      <c r="DY459" s="42"/>
    </row>
    <row r="460" spans="1:129" x14ac:dyDescent="0.25">
      <c r="A460" s="42"/>
      <c r="B460" s="42"/>
      <c r="C460" s="83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  <c r="DT460" s="42"/>
      <c r="DU460" s="42"/>
      <c r="DV460" s="42"/>
      <c r="DW460" s="42"/>
      <c r="DX460" s="42"/>
      <c r="DY460" s="42"/>
    </row>
    <row r="461" spans="1:129" x14ac:dyDescent="0.25">
      <c r="A461" s="42"/>
      <c r="B461" s="42"/>
      <c r="C461" s="83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  <c r="DT461" s="42"/>
      <c r="DU461" s="42"/>
      <c r="DV461" s="42"/>
      <c r="DW461" s="42"/>
      <c r="DX461" s="42"/>
      <c r="DY461" s="42"/>
    </row>
    <row r="462" spans="1:129" x14ac:dyDescent="0.25">
      <c r="A462" s="42"/>
      <c r="B462" s="42"/>
      <c r="C462" s="83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  <c r="DT462" s="42"/>
      <c r="DU462" s="42"/>
      <c r="DV462" s="42"/>
      <c r="DW462" s="42"/>
      <c r="DX462" s="42"/>
      <c r="DY462" s="42"/>
    </row>
    <row r="463" spans="1:129" x14ac:dyDescent="0.25">
      <c r="A463" s="42"/>
      <c r="B463" s="42"/>
      <c r="C463" s="83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  <c r="DT463" s="42"/>
      <c r="DU463" s="42"/>
      <c r="DV463" s="42"/>
      <c r="DW463" s="42"/>
      <c r="DX463" s="42"/>
      <c r="DY463" s="42"/>
    </row>
    <row r="464" spans="1:129" x14ac:dyDescent="0.25">
      <c r="A464" s="42"/>
      <c r="B464" s="42"/>
      <c r="C464" s="83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  <c r="DP464" s="42"/>
      <c r="DQ464" s="42"/>
      <c r="DR464" s="42"/>
      <c r="DS464" s="42"/>
      <c r="DT464" s="42"/>
      <c r="DU464" s="42"/>
      <c r="DV464" s="42"/>
      <c r="DW464" s="42"/>
      <c r="DX464" s="42"/>
      <c r="DY464" s="42"/>
    </row>
    <row r="465" spans="1:129" x14ac:dyDescent="0.25">
      <c r="A465" s="42"/>
      <c r="B465" s="42"/>
      <c r="C465" s="83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  <c r="DT465" s="42"/>
      <c r="DU465" s="42"/>
      <c r="DV465" s="42"/>
      <c r="DW465" s="42"/>
      <c r="DX465" s="42"/>
      <c r="DY465" s="42"/>
    </row>
    <row r="466" spans="1:129" x14ac:dyDescent="0.25">
      <c r="A466" s="42"/>
      <c r="B466" s="42"/>
      <c r="C466" s="83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  <c r="DT466" s="42"/>
      <c r="DU466" s="42"/>
      <c r="DV466" s="42"/>
      <c r="DW466" s="42"/>
      <c r="DX466" s="42"/>
      <c r="DY466" s="42"/>
    </row>
    <row r="467" spans="1:129" x14ac:dyDescent="0.25">
      <c r="A467" s="42"/>
      <c r="B467" s="42"/>
      <c r="C467" s="83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  <c r="DT467" s="42"/>
      <c r="DU467" s="42"/>
      <c r="DV467" s="42"/>
      <c r="DW467" s="42"/>
      <c r="DX467" s="42"/>
      <c r="DY467" s="42"/>
    </row>
    <row r="468" spans="1:129" x14ac:dyDescent="0.25">
      <c r="A468" s="42"/>
      <c r="B468" s="42"/>
      <c r="C468" s="83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  <c r="DT468" s="42"/>
      <c r="DU468" s="42"/>
      <c r="DV468" s="42"/>
      <c r="DW468" s="42"/>
      <c r="DX468" s="42"/>
      <c r="DY468" s="42"/>
    </row>
    <row r="469" spans="1:129" x14ac:dyDescent="0.25">
      <c r="A469" s="42"/>
      <c r="B469" s="42"/>
      <c r="C469" s="83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  <c r="DP469" s="42"/>
      <c r="DQ469" s="42"/>
      <c r="DR469" s="42"/>
      <c r="DS469" s="42"/>
      <c r="DT469" s="42"/>
      <c r="DU469" s="42"/>
      <c r="DV469" s="42"/>
      <c r="DW469" s="42"/>
      <c r="DX469" s="42"/>
      <c r="DY469" s="42"/>
    </row>
    <row r="470" spans="1:129" x14ac:dyDescent="0.25">
      <c r="A470" s="42"/>
      <c r="B470" s="42"/>
      <c r="C470" s="83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  <c r="DT470" s="42"/>
      <c r="DU470" s="42"/>
      <c r="DV470" s="42"/>
      <c r="DW470" s="42"/>
      <c r="DX470" s="42"/>
      <c r="DY470" s="42"/>
    </row>
    <row r="471" spans="1:129" x14ac:dyDescent="0.25">
      <c r="A471" s="42"/>
      <c r="B471" s="42"/>
      <c r="C471" s="83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  <c r="DT471" s="42"/>
      <c r="DU471" s="42"/>
      <c r="DV471" s="42"/>
      <c r="DW471" s="42"/>
      <c r="DX471" s="42"/>
      <c r="DY471" s="42"/>
    </row>
    <row r="472" spans="1:129" x14ac:dyDescent="0.25">
      <c r="A472" s="42"/>
      <c r="B472" s="42"/>
      <c r="C472" s="83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  <c r="DT472" s="42"/>
      <c r="DU472" s="42"/>
      <c r="DV472" s="42"/>
      <c r="DW472" s="42"/>
      <c r="DX472" s="42"/>
      <c r="DY472" s="42"/>
    </row>
    <row r="473" spans="1:129" x14ac:dyDescent="0.25">
      <c r="A473" s="42"/>
      <c r="B473" s="42"/>
      <c r="C473" s="83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  <c r="DT473" s="42"/>
      <c r="DU473" s="42"/>
      <c r="DV473" s="42"/>
      <c r="DW473" s="42"/>
      <c r="DX473" s="42"/>
      <c r="DY473" s="42"/>
    </row>
    <row r="474" spans="1:129" x14ac:dyDescent="0.25">
      <c r="A474" s="42"/>
      <c r="B474" s="42"/>
      <c r="C474" s="83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  <c r="DT474" s="42"/>
      <c r="DU474" s="42"/>
      <c r="DV474" s="42"/>
      <c r="DW474" s="42"/>
      <c r="DX474" s="42"/>
      <c r="DY474" s="42"/>
    </row>
    <row r="475" spans="1:129" x14ac:dyDescent="0.25">
      <c r="A475" s="42"/>
      <c r="B475" s="42"/>
      <c r="C475" s="83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  <c r="DT475" s="42"/>
      <c r="DU475" s="42"/>
      <c r="DV475" s="42"/>
      <c r="DW475" s="42"/>
      <c r="DX475" s="42"/>
      <c r="DY475" s="42"/>
    </row>
    <row r="476" spans="1:129" x14ac:dyDescent="0.25">
      <c r="A476" s="42"/>
      <c r="B476" s="42"/>
      <c r="C476" s="83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  <c r="DT476" s="42"/>
      <c r="DU476" s="42"/>
      <c r="DV476" s="42"/>
      <c r="DW476" s="42"/>
      <c r="DX476" s="42"/>
      <c r="DY476" s="42"/>
    </row>
    <row r="477" spans="1:129" x14ac:dyDescent="0.25">
      <c r="A477" s="42"/>
      <c r="B477" s="42"/>
      <c r="C477" s="83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  <c r="DP477" s="42"/>
      <c r="DQ477" s="42"/>
      <c r="DR477" s="42"/>
      <c r="DS477" s="42"/>
      <c r="DT477" s="42"/>
      <c r="DU477" s="42"/>
      <c r="DV477" s="42"/>
      <c r="DW477" s="42"/>
      <c r="DX477" s="42"/>
      <c r="DY477" s="42"/>
    </row>
    <row r="478" spans="1:129" x14ac:dyDescent="0.25">
      <c r="A478" s="42"/>
      <c r="B478" s="42"/>
      <c r="C478" s="83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  <c r="DV478" s="42"/>
      <c r="DW478" s="42"/>
      <c r="DX478" s="42"/>
      <c r="DY478" s="42"/>
    </row>
    <row r="479" spans="1:129" x14ac:dyDescent="0.25">
      <c r="A479" s="42"/>
      <c r="B479" s="42"/>
      <c r="C479" s="83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</row>
    <row r="480" spans="1:129" x14ac:dyDescent="0.25">
      <c r="A480" s="42"/>
      <c r="B480" s="42"/>
      <c r="C480" s="83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</row>
    <row r="481" spans="1:129" x14ac:dyDescent="0.25">
      <c r="A481" s="42"/>
      <c r="B481" s="42"/>
      <c r="C481" s="83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  <c r="DV481" s="42"/>
      <c r="DW481" s="42"/>
      <c r="DX481" s="42"/>
      <c r="DY481" s="42"/>
    </row>
    <row r="482" spans="1:129" x14ac:dyDescent="0.25">
      <c r="A482" s="42"/>
      <c r="B482" s="42"/>
      <c r="C482" s="83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  <c r="DV482" s="42"/>
      <c r="DW482" s="42"/>
      <c r="DX482" s="42"/>
      <c r="DY482" s="42"/>
    </row>
    <row r="483" spans="1:129" x14ac:dyDescent="0.25">
      <c r="A483" s="42"/>
      <c r="B483" s="42"/>
      <c r="C483" s="83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  <c r="DT483" s="42"/>
      <c r="DU483" s="42"/>
      <c r="DV483" s="42"/>
      <c r="DW483" s="42"/>
      <c r="DX483" s="42"/>
      <c r="DY483" s="42"/>
    </row>
    <row r="484" spans="1:129" x14ac:dyDescent="0.25">
      <c r="A484" s="42"/>
      <c r="B484" s="42"/>
      <c r="C484" s="83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  <c r="DT484" s="42"/>
      <c r="DU484" s="42"/>
      <c r="DV484" s="42"/>
      <c r="DW484" s="42"/>
      <c r="DX484" s="42"/>
      <c r="DY484" s="42"/>
    </row>
    <row r="485" spans="1:129" x14ac:dyDescent="0.25">
      <c r="A485" s="42"/>
      <c r="B485" s="42"/>
      <c r="C485" s="83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  <c r="DV485" s="42"/>
      <c r="DW485" s="42"/>
      <c r="DX485" s="42"/>
      <c r="DY485" s="42"/>
    </row>
    <row r="486" spans="1:129" x14ac:dyDescent="0.25">
      <c r="A486" s="42"/>
      <c r="B486" s="42"/>
      <c r="C486" s="83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  <c r="DT486" s="42"/>
      <c r="DU486" s="42"/>
      <c r="DV486" s="42"/>
      <c r="DW486" s="42"/>
      <c r="DX486" s="42"/>
      <c r="DY486" s="42"/>
    </row>
    <row r="487" spans="1:129" x14ac:dyDescent="0.25">
      <c r="A487" s="42"/>
      <c r="B487" s="42"/>
      <c r="C487" s="83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  <c r="DT487" s="42"/>
      <c r="DU487" s="42"/>
      <c r="DV487" s="42"/>
      <c r="DW487" s="42"/>
      <c r="DX487" s="42"/>
      <c r="DY487" s="42"/>
    </row>
    <row r="488" spans="1:129" x14ac:dyDescent="0.25">
      <c r="A488" s="42"/>
      <c r="B488" s="42"/>
      <c r="C488" s="83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  <c r="DT488" s="42"/>
      <c r="DU488" s="42"/>
      <c r="DV488" s="42"/>
      <c r="DW488" s="42"/>
      <c r="DX488" s="42"/>
      <c r="DY488" s="42"/>
    </row>
    <row r="489" spans="1:129" x14ac:dyDescent="0.25">
      <c r="A489" s="42"/>
      <c r="B489" s="42"/>
      <c r="C489" s="83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  <c r="DP489" s="42"/>
      <c r="DQ489" s="42"/>
      <c r="DR489" s="42"/>
      <c r="DS489" s="42"/>
      <c r="DT489" s="42"/>
      <c r="DU489" s="42"/>
      <c r="DV489" s="42"/>
      <c r="DW489" s="42"/>
      <c r="DX489" s="42"/>
      <c r="DY489" s="42"/>
    </row>
    <row r="490" spans="1:129" x14ac:dyDescent="0.25">
      <c r="A490" s="42"/>
      <c r="B490" s="42"/>
      <c r="C490" s="83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  <c r="DT490" s="42"/>
      <c r="DU490" s="42"/>
      <c r="DV490" s="42"/>
      <c r="DW490" s="42"/>
      <c r="DX490" s="42"/>
      <c r="DY490" s="42"/>
    </row>
    <row r="491" spans="1:129" x14ac:dyDescent="0.25">
      <c r="A491" s="42"/>
      <c r="B491" s="42"/>
      <c r="C491" s="83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  <c r="DT491" s="42"/>
      <c r="DU491" s="42"/>
      <c r="DV491" s="42"/>
      <c r="DW491" s="42"/>
      <c r="DX491" s="42"/>
      <c r="DY491" s="42"/>
    </row>
    <row r="492" spans="1:129" x14ac:dyDescent="0.25">
      <c r="A492" s="42"/>
      <c r="B492" s="42"/>
      <c r="C492" s="83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  <c r="DT492" s="42"/>
      <c r="DU492" s="42"/>
      <c r="DV492" s="42"/>
      <c r="DW492" s="42"/>
      <c r="DX492" s="42"/>
      <c r="DY492" s="42"/>
    </row>
    <row r="493" spans="1:129" x14ac:dyDescent="0.25">
      <c r="A493" s="42"/>
      <c r="B493" s="42"/>
      <c r="C493" s="83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  <c r="DT493" s="42"/>
      <c r="DU493" s="42"/>
      <c r="DV493" s="42"/>
      <c r="DW493" s="42"/>
      <c r="DX493" s="42"/>
      <c r="DY493" s="42"/>
    </row>
    <row r="494" spans="1:129" x14ac:dyDescent="0.25">
      <c r="A494" s="42"/>
      <c r="B494" s="42"/>
      <c r="C494" s="83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  <c r="DT494" s="42"/>
      <c r="DU494" s="42"/>
      <c r="DV494" s="42"/>
      <c r="DW494" s="42"/>
      <c r="DX494" s="42"/>
      <c r="DY494" s="42"/>
    </row>
    <row r="495" spans="1:129" x14ac:dyDescent="0.25">
      <c r="A495" s="42"/>
      <c r="B495" s="42"/>
      <c r="C495" s="83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  <c r="DT495" s="42"/>
      <c r="DU495" s="42"/>
      <c r="DV495" s="42"/>
      <c r="DW495" s="42"/>
      <c r="DX495" s="42"/>
      <c r="DY495" s="42"/>
    </row>
    <row r="496" spans="1:129" x14ac:dyDescent="0.25">
      <c r="A496" s="42"/>
      <c r="B496" s="42"/>
      <c r="C496" s="83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  <c r="DT496" s="42"/>
      <c r="DU496" s="42"/>
      <c r="DV496" s="42"/>
      <c r="DW496" s="42"/>
      <c r="DX496" s="42"/>
      <c r="DY496" s="42"/>
    </row>
    <row r="497" spans="1:129" x14ac:dyDescent="0.25">
      <c r="A497" s="42"/>
      <c r="B497" s="42"/>
      <c r="C497" s="83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</row>
    <row r="498" spans="1:129" x14ac:dyDescent="0.25">
      <c r="A498" s="42"/>
      <c r="B498" s="42"/>
      <c r="C498" s="83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  <c r="DT498" s="42"/>
      <c r="DU498" s="42"/>
      <c r="DV498" s="42"/>
      <c r="DW498" s="42"/>
      <c r="DX498" s="42"/>
      <c r="DY498" s="42"/>
    </row>
    <row r="499" spans="1:129" x14ac:dyDescent="0.25">
      <c r="A499" s="42"/>
      <c r="B499" s="42"/>
      <c r="C499" s="83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  <c r="DT499" s="42"/>
      <c r="DU499" s="42"/>
      <c r="DV499" s="42"/>
      <c r="DW499" s="42"/>
      <c r="DX499" s="42"/>
      <c r="DY499" s="42"/>
    </row>
    <row r="500" spans="1:129" x14ac:dyDescent="0.25">
      <c r="A500" s="42"/>
      <c r="B500" s="42"/>
      <c r="C500" s="83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  <c r="DN500" s="42"/>
      <c r="DO500" s="42"/>
      <c r="DP500" s="42"/>
      <c r="DQ500" s="42"/>
      <c r="DR500" s="42"/>
      <c r="DS500" s="42"/>
      <c r="DT500" s="42"/>
      <c r="DU500" s="42"/>
      <c r="DV500" s="42"/>
      <c r="DW500" s="42"/>
      <c r="DX500" s="42"/>
      <c r="DY500" s="42"/>
    </row>
    <row r="501" spans="1:129" x14ac:dyDescent="0.25">
      <c r="A501" s="42"/>
      <c r="B501" s="42"/>
      <c r="C501" s="83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  <c r="DR501" s="42"/>
      <c r="DS501" s="42"/>
      <c r="DT501" s="42"/>
      <c r="DU501" s="42"/>
      <c r="DV501" s="42"/>
      <c r="DW501" s="42"/>
      <c r="DX501" s="42"/>
      <c r="DY501" s="42"/>
    </row>
    <row r="502" spans="1:129" x14ac:dyDescent="0.25">
      <c r="A502" s="42"/>
      <c r="B502" s="42"/>
      <c r="C502" s="83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  <c r="DR502" s="42"/>
      <c r="DS502" s="42"/>
      <c r="DT502" s="42"/>
      <c r="DU502" s="42"/>
      <c r="DV502" s="42"/>
      <c r="DW502" s="42"/>
      <c r="DX502" s="42"/>
      <c r="DY502" s="42"/>
    </row>
    <row r="503" spans="1:129" x14ac:dyDescent="0.25">
      <c r="A503" s="42"/>
      <c r="B503" s="42"/>
      <c r="C503" s="83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  <c r="DN503" s="42"/>
      <c r="DO503" s="42"/>
      <c r="DP503" s="42"/>
      <c r="DQ503" s="42"/>
      <c r="DR503" s="42"/>
      <c r="DS503" s="42"/>
      <c r="DT503" s="42"/>
      <c r="DU503" s="42"/>
      <c r="DV503" s="42"/>
      <c r="DW503" s="42"/>
      <c r="DX503" s="42"/>
      <c r="DY503" s="42"/>
    </row>
    <row r="504" spans="1:129" x14ac:dyDescent="0.25">
      <c r="A504" s="42"/>
      <c r="B504" s="42"/>
      <c r="C504" s="83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  <c r="DR504" s="42"/>
      <c r="DS504" s="42"/>
      <c r="DT504" s="42"/>
      <c r="DU504" s="42"/>
      <c r="DV504" s="42"/>
      <c r="DW504" s="42"/>
      <c r="DX504" s="42"/>
      <c r="DY504" s="42"/>
    </row>
    <row r="505" spans="1:129" x14ac:dyDescent="0.25">
      <c r="A505" s="42"/>
      <c r="B505" s="42"/>
      <c r="C505" s="83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  <c r="DR505" s="42"/>
      <c r="DS505" s="42"/>
      <c r="DT505" s="42"/>
      <c r="DU505" s="42"/>
      <c r="DV505" s="42"/>
      <c r="DW505" s="42"/>
      <c r="DX505" s="42"/>
      <c r="DY505" s="42"/>
    </row>
    <row r="506" spans="1:129" x14ac:dyDescent="0.25">
      <c r="A506" s="42"/>
      <c r="B506" s="42"/>
      <c r="C506" s="83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  <c r="DR506" s="42"/>
      <c r="DS506" s="42"/>
      <c r="DT506" s="42"/>
      <c r="DU506" s="42"/>
      <c r="DV506" s="42"/>
      <c r="DW506" s="42"/>
      <c r="DX506" s="42"/>
      <c r="DY506" s="42"/>
    </row>
    <row r="507" spans="1:129" x14ac:dyDescent="0.25">
      <c r="A507" s="42"/>
      <c r="B507" s="42"/>
      <c r="C507" s="83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  <c r="DR507" s="42"/>
      <c r="DS507" s="42"/>
      <c r="DT507" s="42"/>
      <c r="DU507" s="42"/>
      <c r="DV507" s="42"/>
      <c r="DW507" s="42"/>
      <c r="DX507" s="42"/>
      <c r="DY507" s="42"/>
    </row>
    <row r="508" spans="1:129" x14ac:dyDescent="0.25">
      <c r="A508" s="42"/>
      <c r="B508" s="42"/>
      <c r="C508" s="83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  <c r="DN508" s="42"/>
      <c r="DO508" s="42"/>
      <c r="DP508" s="42"/>
      <c r="DQ508" s="42"/>
      <c r="DR508" s="42"/>
      <c r="DS508" s="42"/>
      <c r="DT508" s="42"/>
      <c r="DU508" s="42"/>
      <c r="DV508" s="42"/>
      <c r="DW508" s="42"/>
      <c r="DX508" s="42"/>
      <c r="DY508" s="42"/>
    </row>
    <row r="509" spans="1:129" x14ac:dyDescent="0.25">
      <c r="A509" s="42"/>
      <c r="B509" s="42"/>
      <c r="C509" s="83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  <c r="DR509" s="42"/>
      <c r="DS509" s="42"/>
      <c r="DT509" s="42"/>
      <c r="DU509" s="42"/>
      <c r="DV509" s="42"/>
      <c r="DW509" s="42"/>
      <c r="DX509" s="42"/>
      <c r="DY509" s="42"/>
    </row>
    <row r="510" spans="1:129" x14ac:dyDescent="0.25">
      <c r="A510" s="42"/>
      <c r="B510" s="42"/>
      <c r="C510" s="83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  <c r="DN510" s="42"/>
      <c r="DO510" s="42"/>
      <c r="DP510" s="42"/>
      <c r="DQ510" s="42"/>
      <c r="DR510" s="42"/>
      <c r="DS510" s="42"/>
      <c r="DT510" s="42"/>
      <c r="DU510" s="42"/>
      <c r="DV510" s="42"/>
      <c r="DW510" s="42"/>
      <c r="DX510" s="42"/>
      <c r="DY510" s="42"/>
    </row>
    <row r="511" spans="1:129" x14ac:dyDescent="0.25">
      <c r="A511" s="42"/>
      <c r="B511" s="42"/>
      <c r="C511" s="83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  <c r="DR511" s="42"/>
      <c r="DS511" s="42"/>
      <c r="DT511" s="42"/>
      <c r="DU511" s="42"/>
      <c r="DV511" s="42"/>
      <c r="DW511" s="42"/>
      <c r="DX511" s="42"/>
      <c r="DY511" s="42"/>
    </row>
    <row r="512" spans="1:129" x14ac:dyDescent="0.25">
      <c r="A512" s="42"/>
      <c r="B512" s="42"/>
      <c r="C512" s="83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  <c r="DR512" s="42"/>
      <c r="DS512" s="42"/>
      <c r="DT512" s="42"/>
      <c r="DU512" s="42"/>
      <c r="DV512" s="42"/>
      <c r="DW512" s="42"/>
      <c r="DX512" s="42"/>
      <c r="DY512" s="42"/>
    </row>
    <row r="513" spans="1:129" x14ac:dyDescent="0.25">
      <c r="A513" s="42"/>
      <c r="B513" s="42"/>
      <c r="C513" s="83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  <c r="DR513" s="42"/>
      <c r="DS513" s="42"/>
      <c r="DT513" s="42"/>
      <c r="DU513" s="42"/>
      <c r="DV513" s="42"/>
      <c r="DW513" s="42"/>
      <c r="DX513" s="42"/>
      <c r="DY513" s="42"/>
    </row>
    <row r="514" spans="1:129" x14ac:dyDescent="0.25">
      <c r="A514" s="42"/>
      <c r="B514" s="42"/>
      <c r="C514" s="83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  <c r="DR514" s="42"/>
      <c r="DS514" s="42"/>
      <c r="DT514" s="42"/>
      <c r="DU514" s="42"/>
      <c r="DV514" s="42"/>
      <c r="DW514" s="42"/>
      <c r="DX514" s="42"/>
      <c r="DY514" s="42"/>
    </row>
    <row r="515" spans="1:129" x14ac:dyDescent="0.25">
      <c r="A515" s="42"/>
      <c r="B515" s="42"/>
      <c r="C515" s="83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  <c r="DN515" s="42"/>
      <c r="DO515" s="42"/>
      <c r="DP515" s="42"/>
      <c r="DQ515" s="42"/>
      <c r="DR515" s="42"/>
      <c r="DS515" s="42"/>
      <c r="DT515" s="42"/>
      <c r="DU515" s="42"/>
      <c r="DV515" s="42"/>
      <c r="DW515" s="42"/>
      <c r="DX515" s="42"/>
      <c r="DY515" s="42"/>
    </row>
    <row r="516" spans="1:129" x14ac:dyDescent="0.25">
      <c r="A516" s="42"/>
      <c r="B516" s="42"/>
      <c r="C516" s="83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  <c r="DR516" s="42"/>
      <c r="DS516" s="42"/>
      <c r="DT516" s="42"/>
      <c r="DU516" s="42"/>
      <c r="DV516" s="42"/>
      <c r="DW516" s="42"/>
      <c r="DX516" s="42"/>
      <c r="DY516" s="42"/>
    </row>
    <row r="517" spans="1:129" x14ac:dyDescent="0.25">
      <c r="A517" s="42"/>
      <c r="B517" s="42"/>
      <c r="C517" s="83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  <c r="DT517" s="42"/>
      <c r="DU517" s="42"/>
      <c r="DV517" s="42"/>
      <c r="DW517" s="42"/>
      <c r="DX517" s="42"/>
      <c r="DY517" s="42"/>
    </row>
    <row r="518" spans="1:129" x14ac:dyDescent="0.25">
      <c r="A518" s="42"/>
      <c r="B518" s="42"/>
      <c r="C518" s="83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  <c r="DR518" s="42"/>
      <c r="DS518" s="42"/>
      <c r="DT518" s="42"/>
      <c r="DU518" s="42"/>
      <c r="DV518" s="42"/>
      <c r="DW518" s="42"/>
      <c r="DX518" s="42"/>
      <c r="DY518" s="42"/>
    </row>
    <row r="519" spans="1:129" x14ac:dyDescent="0.25">
      <c r="A519" s="42"/>
      <c r="B519" s="42"/>
      <c r="C519" s="83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  <c r="DR519" s="42"/>
      <c r="DS519" s="42"/>
      <c r="DT519" s="42"/>
      <c r="DU519" s="42"/>
      <c r="DV519" s="42"/>
      <c r="DW519" s="42"/>
      <c r="DX519" s="42"/>
      <c r="DY519" s="42"/>
    </row>
    <row r="520" spans="1:129" x14ac:dyDescent="0.25">
      <c r="A520" s="42"/>
      <c r="B520" s="42"/>
      <c r="C520" s="83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  <c r="DN520" s="42"/>
      <c r="DO520" s="42"/>
      <c r="DP520" s="42"/>
      <c r="DQ520" s="42"/>
      <c r="DR520" s="42"/>
      <c r="DS520" s="42"/>
      <c r="DT520" s="42"/>
      <c r="DU520" s="42"/>
      <c r="DV520" s="42"/>
      <c r="DW520" s="42"/>
      <c r="DX520" s="42"/>
      <c r="DY520" s="42"/>
    </row>
    <row r="521" spans="1:129" x14ac:dyDescent="0.25">
      <c r="A521" s="42"/>
      <c r="B521" s="42"/>
      <c r="C521" s="83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</row>
    <row r="522" spans="1:129" x14ac:dyDescent="0.25">
      <c r="A522" s="42"/>
      <c r="B522" s="42"/>
      <c r="C522" s="83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  <c r="DR522" s="42"/>
      <c r="DS522" s="42"/>
      <c r="DT522" s="42"/>
      <c r="DU522" s="42"/>
      <c r="DV522" s="42"/>
      <c r="DW522" s="42"/>
      <c r="DX522" s="42"/>
      <c r="DY522" s="42"/>
    </row>
    <row r="523" spans="1:129" x14ac:dyDescent="0.25">
      <c r="A523" s="42"/>
      <c r="B523" s="42"/>
      <c r="C523" s="83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  <c r="DR523" s="42"/>
      <c r="DS523" s="42"/>
      <c r="DT523" s="42"/>
      <c r="DU523" s="42"/>
      <c r="DV523" s="42"/>
      <c r="DW523" s="42"/>
      <c r="DX523" s="42"/>
      <c r="DY523" s="42"/>
    </row>
    <row r="524" spans="1:129" x14ac:dyDescent="0.25">
      <c r="A524" s="42"/>
      <c r="B524" s="42"/>
      <c r="C524" s="83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  <c r="DR524" s="42"/>
      <c r="DS524" s="42"/>
      <c r="DT524" s="42"/>
      <c r="DU524" s="42"/>
      <c r="DV524" s="42"/>
      <c r="DW524" s="42"/>
      <c r="DX524" s="42"/>
      <c r="DY524" s="42"/>
    </row>
    <row r="525" spans="1:129" x14ac:dyDescent="0.25">
      <c r="A525" s="42"/>
      <c r="B525" s="42"/>
      <c r="C525" s="83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  <c r="DR525" s="42"/>
      <c r="DS525" s="42"/>
      <c r="DT525" s="42"/>
      <c r="DU525" s="42"/>
      <c r="DV525" s="42"/>
      <c r="DW525" s="42"/>
      <c r="DX525" s="42"/>
      <c r="DY525" s="42"/>
    </row>
    <row r="526" spans="1:129" x14ac:dyDescent="0.25">
      <c r="A526" s="42"/>
      <c r="B526" s="42"/>
      <c r="C526" s="83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  <c r="DR526" s="42"/>
      <c r="DS526" s="42"/>
      <c r="DT526" s="42"/>
      <c r="DU526" s="42"/>
      <c r="DV526" s="42"/>
      <c r="DW526" s="42"/>
      <c r="DX526" s="42"/>
      <c r="DY526" s="42"/>
    </row>
    <row r="527" spans="1:129" x14ac:dyDescent="0.25">
      <c r="A527" s="42"/>
      <c r="B527" s="42"/>
      <c r="C527" s="83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  <c r="DR527" s="42"/>
      <c r="DS527" s="42"/>
      <c r="DT527" s="42"/>
      <c r="DU527" s="42"/>
      <c r="DV527" s="42"/>
      <c r="DW527" s="42"/>
      <c r="DX527" s="42"/>
      <c r="DY527" s="42"/>
    </row>
    <row r="528" spans="1:129" x14ac:dyDescent="0.25">
      <c r="A528" s="42"/>
      <c r="B528" s="42"/>
      <c r="C528" s="83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  <c r="DN528" s="42"/>
      <c r="DO528" s="42"/>
      <c r="DP528" s="42"/>
      <c r="DQ528" s="42"/>
      <c r="DR528" s="42"/>
      <c r="DS528" s="42"/>
      <c r="DT528" s="42"/>
      <c r="DU528" s="42"/>
      <c r="DV528" s="42"/>
      <c r="DW528" s="42"/>
      <c r="DX528" s="42"/>
      <c r="DY528" s="42"/>
    </row>
    <row r="529" spans="1:129" x14ac:dyDescent="0.25">
      <c r="A529" s="42"/>
      <c r="B529" s="42"/>
      <c r="C529" s="83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  <c r="DR529" s="42"/>
      <c r="DS529" s="42"/>
      <c r="DT529" s="42"/>
      <c r="DU529" s="42"/>
      <c r="DV529" s="42"/>
      <c r="DW529" s="42"/>
      <c r="DX529" s="42"/>
      <c r="DY529" s="42"/>
    </row>
    <row r="530" spans="1:129" x14ac:dyDescent="0.25">
      <c r="A530" s="42"/>
      <c r="B530" s="42"/>
      <c r="C530" s="83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  <c r="DR530" s="42"/>
      <c r="DS530" s="42"/>
      <c r="DT530" s="42"/>
      <c r="DU530" s="42"/>
      <c r="DV530" s="42"/>
      <c r="DW530" s="42"/>
      <c r="DX530" s="42"/>
      <c r="DY530" s="42"/>
    </row>
    <row r="531" spans="1:129" x14ac:dyDescent="0.25">
      <c r="A531" s="42"/>
      <c r="B531" s="42"/>
      <c r="C531" s="83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  <c r="DR531" s="42"/>
      <c r="DS531" s="42"/>
      <c r="DT531" s="42"/>
      <c r="DU531" s="42"/>
      <c r="DV531" s="42"/>
      <c r="DW531" s="42"/>
      <c r="DX531" s="42"/>
      <c r="DY531" s="42"/>
    </row>
    <row r="532" spans="1:129" x14ac:dyDescent="0.25">
      <c r="A532" s="42"/>
      <c r="B532" s="42"/>
      <c r="C532" s="83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  <c r="DR532" s="42"/>
      <c r="DS532" s="42"/>
      <c r="DT532" s="42"/>
      <c r="DU532" s="42"/>
      <c r="DV532" s="42"/>
      <c r="DW532" s="42"/>
      <c r="DX532" s="42"/>
      <c r="DY532" s="42"/>
    </row>
    <row r="533" spans="1:129" x14ac:dyDescent="0.25">
      <c r="A533" s="42"/>
      <c r="B533" s="42"/>
      <c r="C533" s="83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  <c r="DR533" s="42"/>
      <c r="DS533" s="42"/>
      <c r="DT533" s="42"/>
      <c r="DU533" s="42"/>
      <c r="DV533" s="42"/>
      <c r="DW533" s="42"/>
      <c r="DX533" s="42"/>
      <c r="DY533" s="42"/>
    </row>
    <row r="534" spans="1:129" x14ac:dyDescent="0.25">
      <c r="A534" s="42"/>
      <c r="B534" s="42"/>
      <c r="C534" s="83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  <c r="DR534" s="42"/>
      <c r="DS534" s="42"/>
      <c r="DT534" s="42"/>
      <c r="DU534" s="42"/>
      <c r="DV534" s="42"/>
      <c r="DW534" s="42"/>
      <c r="DX534" s="42"/>
      <c r="DY534" s="42"/>
    </row>
    <row r="535" spans="1:129" x14ac:dyDescent="0.25">
      <c r="A535" s="42"/>
      <c r="B535" s="42"/>
      <c r="C535" s="83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  <c r="DR535" s="42"/>
      <c r="DS535" s="42"/>
      <c r="DT535" s="42"/>
      <c r="DU535" s="42"/>
      <c r="DV535" s="42"/>
      <c r="DW535" s="42"/>
      <c r="DX535" s="42"/>
      <c r="DY535" s="42"/>
    </row>
    <row r="536" spans="1:129" x14ac:dyDescent="0.25">
      <c r="A536" s="42"/>
      <c r="B536" s="42"/>
      <c r="C536" s="83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  <c r="DR536" s="42"/>
      <c r="DS536" s="42"/>
      <c r="DT536" s="42"/>
      <c r="DU536" s="42"/>
      <c r="DV536" s="42"/>
      <c r="DW536" s="42"/>
      <c r="DX536" s="42"/>
      <c r="DY536" s="42"/>
    </row>
    <row r="537" spans="1:129" x14ac:dyDescent="0.25">
      <c r="A537" s="42"/>
      <c r="B537" s="42"/>
      <c r="C537" s="83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  <c r="DR537" s="42"/>
      <c r="DS537" s="42"/>
      <c r="DT537" s="42"/>
      <c r="DU537" s="42"/>
      <c r="DV537" s="42"/>
      <c r="DW537" s="42"/>
      <c r="DX537" s="42"/>
      <c r="DY537" s="42"/>
    </row>
    <row r="538" spans="1:129" x14ac:dyDescent="0.25">
      <c r="A538" s="42"/>
      <c r="B538" s="42"/>
      <c r="C538" s="83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  <c r="DR538" s="42"/>
      <c r="DS538" s="42"/>
      <c r="DT538" s="42"/>
      <c r="DU538" s="42"/>
      <c r="DV538" s="42"/>
      <c r="DW538" s="42"/>
      <c r="DX538" s="42"/>
      <c r="DY538" s="42"/>
    </row>
    <row r="539" spans="1:129" x14ac:dyDescent="0.25">
      <c r="A539" s="42"/>
      <c r="B539" s="42"/>
      <c r="C539" s="83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  <c r="DN539" s="42"/>
      <c r="DO539" s="42"/>
      <c r="DP539" s="42"/>
      <c r="DQ539" s="42"/>
      <c r="DR539" s="42"/>
      <c r="DS539" s="42"/>
      <c r="DT539" s="42"/>
      <c r="DU539" s="42"/>
      <c r="DV539" s="42"/>
      <c r="DW539" s="42"/>
      <c r="DX539" s="42"/>
      <c r="DY539" s="42"/>
    </row>
    <row r="540" spans="1:129" x14ac:dyDescent="0.25">
      <c r="A540" s="42"/>
      <c r="B540" s="42"/>
      <c r="C540" s="83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  <c r="DR540" s="42"/>
      <c r="DS540" s="42"/>
      <c r="DT540" s="42"/>
      <c r="DU540" s="42"/>
      <c r="DV540" s="42"/>
      <c r="DW540" s="42"/>
      <c r="DX540" s="42"/>
      <c r="DY540" s="42"/>
    </row>
    <row r="541" spans="1:129" x14ac:dyDescent="0.25">
      <c r="A541" s="42"/>
      <c r="B541" s="42"/>
      <c r="C541" s="83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  <c r="DN541" s="42"/>
      <c r="DO541" s="42"/>
      <c r="DP541" s="42"/>
      <c r="DQ541" s="42"/>
      <c r="DR541" s="42"/>
      <c r="DS541" s="42"/>
      <c r="DT541" s="42"/>
      <c r="DU541" s="42"/>
      <c r="DV541" s="42"/>
      <c r="DW541" s="42"/>
      <c r="DX541" s="42"/>
      <c r="DY541" s="42"/>
    </row>
    <row r="542" spans="1:129" x14ac:dyDescent="0.25">
      <c r="A542" s="42"/>
      <c r="B542" s="42"/>
      <c r="C542" s="83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  <c r="DR542" s="42"/>
      <c r="DS542" s="42"/>
      <c r="DT542" s="42"/>
      <c r="DU542" s="42"/>
      <c r="DV542" s="42"/>
      <c r="DW542" s="42"/>
      <c r="DX542" s="42"/>
      <c r="DY542" s="42"/>
    </row>
    <row r="543" spans="1:129" x14ac:dyDescent="0.25">
      <c r="A543" s="42"/>
      <c r="B543" s="42"/>
      <c r="C543" s="83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  <c r="DR543" s="42"/>
      <c r="DS543" s="42"/>
      <c r="DT543" s="42"/>
      <c r="DU543" s="42"/>
      <c r="DV543" s="42"/>
      <c r="DW543" s="42"/>
      <c r="DX543" s="42"/>
      <c r="DY543" s="42"/>
    </row>
    <row r="544" spans="1:129" x14ac:dyDescent="0.25">
      <c r="A544" s="42"/>
      <c r="B544" s="42"/>
      <c r="C544" s="83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  <c r="DN544" s="42"/>
      <c r="DO544" s="42"/>
      <c r="DP544" s="42"/>
      <c r="DQ544" s="42"/>
      <c r="DR544" s="42"/>
      <c r="DS544" s="42"/>
      <c r="DT544" s="42"/>
      <c r="DU544" s="42"/>
      <c r="DV544" s="42"/>
      <c r="DW544" s="42"/>
      <c r="DX544" s="42"/>
      <c r="DY544" s="42"/>
    </row>
    <row r="545" spans="1:129" x14ac:dyDescent="0.25">
      <c r="A545" s="42"/>
      <c r="B545" s="42"/>
      <c r="C545" s="83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  <c r="DR545" s="42"/>
      <c r="DS545" s="42"/>
      <c r="DT545" s="42"/>
      <c r="DU545" s="42"/>
      <c r="DV545" s="42"/>
      <c r="DW545" s="42"/>
      <c r="DX545" s="42"/>
      <c r="DY545" s="42"/>
    </row>
    <row r="546" spans="1:129" x14ac:dyDescent="0.25">
      <c r="A546" s="42"/>
      <c r="B546" s="42"/>
      <c r="C546" s="83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  <c r="DR546" s="42"/>
      <c r="DS546" s="42"/>
      <c r="DT546" s="42"/>
      <c r="DU546" s="42"/>
      <c r="DV546" s="42"/>
      <c r="DW546" s="42"/>
      <c r="DX546" s="42"/>
      <c r="DY546" s="42"/>
    </row>
    <row r="547" spans="1:129" x14ac:dyDescent="0.25">
      <c r="A547" s="42"/>
      <c r="B547" s="42"/>
      <c r="C547" s="83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  <c r="DR547" s="42"/>
      <c r="DS547" s="42"/>
      <c r="DT547" s="42"/>
      <c r="DU547" s="42"/>
      <c r="DV547" s="42"/>
      <c r="DW547" s="42"/>
      <c r="DX547" s="42"/>
      <c r="DY547" s="42"/>
    </row>
    <row r="548" spans="1:129" x14ac:dyDescent="0.25">
      <c r="A548" s="42"/>
      <c r="B548" s="42"/>
      <c r="C548" s="83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  <c r="DR548" s="42"/>
      <c r="DS548" s="42"/>
      <c r="DT548" s="42"/>
      <c r="DU548" s="42"/>
      <c r="DV548" s="42"/>
      <c r="DW548" s="42"/>
      <c r="DX548" s="42"/>
      <c r="DY548" s="42"/>
    </row>
    <row r="549" spans="1:129" x14ac:dyDescent="0.25">
      <c r="A549" s="42"/>
      <c r="B549" s="42"/>
      <c r="C549" s="83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  <c r="DN549" s="42"/>
      <c r="DO549" s="42"/>
      <c r="DP549" s="42"/>
      <c r="DQ549" s="42"/>
      <c r="DR549" s="42"/>
      <c r="DS549" s="42"/>
      <c r="DT549" s="42"/>
      <c r="DU549" s="42"/>
      <c r="DV549" s="42"/>
      <c r="DW549" s="42"/>
      <c r="DX549" s="42"/>
      <c r="DY549" s="42"/>
    </row>
    <row r="550" spans="1:129" x14ac:dyDescent="0.25">
      <c r="A550" s="42"/>
      <c r="B550" s="42"/>
      <c r="C550" s="83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  <c r="DR550" s="42"/>
      <c r="DS550" s="42"/>
      <c r="DT550" s="42"/>
      <c r="DU550" s="42"/>
      <c r="DV550" s="42"/>
      <c r="DW550" s="42"/>
      <c r="DX550" s="42"/>
      <c r="DY550" s="42"/>
    </row>
    <row r="551" spans="1:129" x14ac:dyDescent="0.25">
      <c r="A551" s="42"/>
      <c r="B551" s="42"/>
      <c r="C551" s="83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  <c r="DR551" s="42"/>
      <c r="DS551" s="42"/>
      <c r="DT551" s="42"/>
      <c r="DU551" s="42"/>
      <c r="DV551" s="42"/>
      <c r="DW551" s="42"/>
      <c r="DX551" s="42"/>
      <c r="DY551" s="42"/>
    </row>
    <row r="552" spans="1:129" x14ac:dyDescent="0.25">
      <c r="A552" s="42"/>
      <c r="B552" s="42"/>
      <c r="C552" s="83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  <c r="DR552" s="42"/>
      <c r="DS552" s="42"/>
      <c r="DT552" s="42"/>
      <c r="DU552" s="42"/>
      <c r="DV552" s="42"/>
      <c r="DW552" s="42"/>
      <c r="DX552" s="42"/>
      <c r="DY552" s="42"/>
    </row>
    <row r="553" spans="1:129" x14ac:dyDescent="0.25">
      <c r="A553" s="42"/>
      <c r="B553" s="42"/>
      <c r="C553" s="83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  <c r="DR553" s="42"/>
      <c r="DS553" s="42"/>
      <c r="DT553" s="42"/>
      <c r="DU553" s="42"/>
      <c r="DV553" s="42"/>
      <c r="DW553" s="42"/>
      <c r="DX553" s="42"/>
      <c r="DY553" s="42"/>
    </row>
    <row r="554" spans="1:129" x14ac:dyDescent="0.25">
      <c r="A554" s="42"/>
      <c r="B554" s="42"/>
      <c r="C554" s="83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  <c r="DR554" s="42"/>
      <c r="DS554" s="42"/>
      <c r="DT554" s="42"/>
      <c r="DU554" s="42"/>
      <c r="DV554" s="42"/>
      <c r="DW554" s="42"/>
      <c r="DX554" s="42"/>
      <c r="DY554" s="42"/>
    </row>
    <row r="555" spans="1:129" x14ac:dyDescent="0.25">
      <c r="A555" s="42"/>
      <c r="B555" s="42"/>
      <c r="C555" s="83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  <c r="DN555" s="42"/>
      <c r="DO555" s="42"/>
      <c r="DP555" s="42"/>
      <c r="DQ555" s="42"/>
      <c r="DR555" s="42"/>
      <c r="DS555" s="42"/>
      <c r="DT555" s="42"/>
      <c r="DU555" s="42"/>
      <c r="DV555" s="42"/>
      <c r="DW555" s="42"/>
      <c r="DX555" s="42"/>
      <c r="DY555" s="42"/>
    </row>
    <row r="556" spans="1:129" x14ac:dyDescent="0.25">
      <c r="A556" s="42"/>
      <c r="B556" s="42"/>
      <c r="C556" s="83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  <c r="DR556" s="42"/>
      <c r="DS556" s="42"/>
      <c r="DT556" s="42"/>
      <c r="DU556" s="42"/>
      <c r="DV556" s="42"/>
      <c r="DW556" s="42"/>
      <c r="DX556" s="42"/>
      <c r="DY556" s="42"/>
    </row>
    <row r="557" spans="1:129" x14ac:dyDescent="0.25">
      <c r="A557" s="42"/>
      <c r="B557" s="42"/>
      <c r="C557" s="83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  <c r="DP557" s="42"/>
      <c r="DQ557" s="42"/>
      <c r="DR557" s="42"/>
      <c r="DS557" s="42"/>
      <c r="DT557" s="42"/>
      <c r="DU557" s="42"/>
      <c r="DV557" s="42"/>
      <c r="DW557" s="42"/>
      <c r="DX557" s="42"/>
      <c r="DY557" s="42"/>
    </row>
    <row r="558" spans="1:129" x14ac:dyDescent="0.25">
      <c r="A558" s="42"/>
      <c r="B558" s="42"/>
      <c r="C558" s="83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  <c r="DP558" s="42"/>
      <c r="DQ558" s="42"/>
      <c r="DR558" s="42"/>
      <c r="DS558" s="42"/>
      <c r="DT558" s="42"/>
      <c r="DU558" s="42"/>
      <c r="DV558" s="42"/>
      <c r="DW558" s="42"/>
      <c r="DX558" s="42"/>
      <c r="DY558" s="42"/>
    </row>
    <row r="559" spans="1:129" x14ac:dyDescent="0.25">
      <c r="A559" s="42"/>
      <c r="B559" s="42"/>
      <c r="C559" s="83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  <c r="DP559" s="42"/>
      <c r="DQ559" s="42"/>
      <c r="DR559" s="42"/>
      <c r="DS559" s="42"/>
      <c r="DT559" s="42"/>
      <c r="DU559" s="42"/>
      <c r="DV559" s="42"/>
      <c r="DW559" s="42"/>
      <c r="DX559" s="42"/>
      <c r="DY559" s="42"/>
    </row>
    <row r="560" spans="1:129" x14ac:dyDescent="0.25">
      <c r="A560" s="42"/>
      <c r="B560" s="42"/>
      <c r="C560" s="83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  <c r="DL560" s="42"/>
      <c r="DM560" s="42"/>
      <c r="DN560" s="42"/>
      <c r="DO560" s="42"/>
      <c r="DP560" s="42"/>
      <c r="DQ560" s="42"/>
      <c r="DR560" s="42"/>
      <c r="DS560" s="42"/>
      <c r="DT560" s="42"/>
      <c r="DU560" s="42"/>
      <c r="DV560" s="42"/>
      <c r="DW560" s="42"/>
      <c r="DX560" s="42"/>
      <c r="DY560" s="42"/>
    </row>
    <row r="561" spans="1:129" x14ac:dyDescent="0.25">
      <c r="A561" s="42"/>
      <c r="B561" s="42"/>
      <c r="C561" s="83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  <c r="DP561" s="42"/>
      <c r="DQ561" s="42"/>
      <c r="DR561" s="42"/>
      <c r="DS561" s="42"/>
      <c r="DT561" s="42"/>
      <c r="DU561" s="42"/>
      <c r="DV561" s="42"/>
      <c r="DW561" s="42"/>
      <c r="DX561" s="42"/>
      <c r="DY561" s="42"/>
    </row>
    <row r="562" spans="1:129" x14ac:dyDescent="0.25">
      <c r="A562" s="42"/>
      <c r="B562" s="42"/>
      <c r="C562" s="83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  <c r="DP562" s="42"/>
      <c r="DQ562" s="42"/>
      <c r="DR562" s="42"/>
      <c r="DS562" s="42"/>
      <c r="DT562" s="42"/>
      <c r="DU562" s="42"/>
      <c r="DV562" s="42"/>
      <c r="DW562" s="42"/>
      <c r="DX562" s="42"/>
      <c r="DY562" s="42"/>
    </row>
    <row r="563" spans="1:129" x14ac:dyDescent="0.25">
      <c r="A563" s="42"/>
      <c r="B563" s="42"/>
      <c r="C563" s="83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  <c r="DP563" s="42"/>
      <c r="DQ563" s="42"/>
      <c r="DR563" s="42"/>
      <c r="DS563" s="42"/>
      <c r="DT563" s="42"/>
      <c r="DU563" s="42"/>
      <c r="DV563" s="42"/>
      <c r="DW563" s="42"/>
      <c r="DX563" s="42"/>
      <c r="DY563" s="42"/>
    </row>
    <row r="564" spans="1:129" x14ac:dyDescent="0.25">
      <c r="A564" s="42"/>
      <c r="B564" s="42"/>
      <c r="C564" s="83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  <c r="DP564" s="42"/>
      <c r="DQ564" s="42"/>
      <c r="DR564" s="42"/>
      <c r="DS564" s="42"/>
      <c r="DT564" s="42"/>
      <c r="DU564" s="42"/>
      <c r="DV564" s="42"/>
      <c r="DW564" s="42"/>
      <c r="DX564" s="42"/>
      <c r="DY564" s="42"/>
    </row>
    <row r="565" spans="1:129" x14ac:dyDescent="0.25">
      <c r="A565" s="42"/>
      <c r="B565" s="42"/>
      <c r="C565" s="83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  <c r="DL565" s="42"/>
      <c r="DM565" s="42"/>
      <c r="DN565" s="42"/>
      <c r="DO565" s="42"/>
      <c r="DP565" s="42"/>
      <c r="DQ565" s="42"/>
      <c r="DR565" s="42"/>
      <c r="DS565" s="42"/>
      <c r="DT565" s="42"/>
      <c r="DU565" s="42"/>
      <c r="DV565" s="42"/>
      <c r="DW565" s="42"/>
      <c r="DX565" s="42"/>
      <c r="DY565" s="42"/>
    </row>
    <row r="566" spans="1:129" x14ac:dyDescent="0.25">
      <c r="A566" s="42"/>
      <c r="B566" s="42"/>
      <c r="C566" s="83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  <c r="DP566" s="42"/>
      <c r="DQ566" s="42"/>
      <c r="DR566" s="42"/>
      <c r="DS566" s="42"/>
      <c r="DT566" s="42"/>
      <c r="DU566" s="42"/>
      <c r="DV566" s="42"/>
      <c r="DW566" s="42"/>
      <c r="DX566" s="42"/>
      <c r="DY566" s="42"/>
    </row>
    <row r="567" spans="1:129" x14ac:dyDescent="0.25">
      <c r="A567" s="42"/>
      <c r="B567" s="42"/>
      <c r="C567" s="83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  <c r="DP567" s="42"/>
      <c r="DQ567" s="42"/>
      <c r="DR567" s="42"/>
      <c r="DS567" s="42"/>
      <c r="DT567" s="42"/>
      <c r="DU567" s="42"/>
      <c r="DV567" s="42"/>
      <c r="DW567" s="42"/>
      <c r="DX567" s="42"/>
      <c r="DY567" s="42"/>
    </row>
    <row r="568" spans="1:129" x14ac:dyDescent="0.25">
      <c r="A568" s="42"/>
      <c r="B568" s="42"/>
      <c r="C568" s="83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  <c r="DP568" s="42"/>
      <c r="DQ568" s="42"/>
      <c r="DR568" s="42"/>
      <c r="DS568" s="42"/>
      <c r="DT568" s="42"/>
      <c r="DU568" s="42"/>
      <c r="DV568" s="42"/>
      <c r="DW568" s="42"/>
      <c r="DX568" s="42"/>
      <c r="DY568" s="42"/>
    </row>
    <row r="569" spans="1:129" x14ac:dyDescent="0.25">
      <c r="A569" s="42"/>
      <c r="B569" s="42"/>
      <c r="C569" s="83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  <c r="DP569" s="42"/>
      <c r="DQ569" s="42"/>
      <c r="DR569" s="42"/>
      <c r="DS569" s="42"/>
      <c r="DT569" s="42"/>
      <c r="DU569" s="42"/>
      <c r="DV569" s="42"/>
      <c r="DW569" s="42"/>
      <c r="DX569" s="42"/>
      <c r="DY569" s="42"/>
    </row>
    <row r="570" spans="1:129" x14ac:dyDescent="0.25">
      <c r="A570" s="42"/>
      <c r="B570" s="42"/>
      <c r="C570" s="83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  <c r="DP570" s="42"/>
      <c r="DQ570" s="42"/>
      <c r="DR570" s="42"/>
      <c r="DS570" s="42"/>
      <c r="DT570" s="42"/>
      <c r="DU570" s="42"/>
      <c r="DV570" s="42"/>
      <c r="DW570" s="42"/>
      <c r="DX570" s="42"/>
      <c r="DY570" s="42"/>
    </row>
    <row r="571" spans="1:129" x14ac:dyDescent="0.25">
      <c r="A571" s="42"/>
      <c r="B571" s="42"/>
      <c r="C571" s="83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  <c r="DP571" s="42"/>
      <c r="DQ571" s="42"/>
      <c r="DR571" s="42"/>
      <c r="DS571" s="42"/>
      <c r="DT571" s="42"/>
      <c r="DU571" s="42"/>
      <c r="DV571" s="42"/>
      <c r="DW571" s="42"/>
      <c r="DX571" s="42"/>
      <c r="DY571" s="42"/>
    </row>
    <row r="572" spans="1:129" x14ac:dyDescent="0.25">
      <c r="A572" s="42"/>
      <c r="B572" s="42"/>
      <c r="C572" s="83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  <c r="DP572" s="42"/>
      <c r="DQ572" s="42"/>
      <c r="DR572" s="42"/>
      <c r="DS572" s="42"/>
      <c r="DT572" s="42"/>
      <c r="DU572" s="42"/>
      <c r="DV572" s="42"/>
      <c r="DW572" s="42"/>
      <c r="DX572" s="42"/>
      <c r="DY572" s="42"/>
    </row>
    <row r="573" spans="1:129" x14ac:dyDescent="0.25">
      <c r="A573" s="42"/>
      <c r="B573" s="42"/>
      <c r="C573" s="83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  <c r="DL573" s="42"/>
      <c r="DM573" s="42"/>
      <c r="DN573" s="42"/>
      <c r="DO573" s="42"/>
      <c r="DP573" s="42"/>
      <c r="DQ573" s="42"/>
      <c r="DR573" s="42"/>
      <c r="DS573" s="42"/>
      <c r="DT573" s="42"/>
      <c r="DU573" s="42"/>
      <c r="DV573" s="42"/>
      <c r="DW573" s="42"/>
      <c r="DX573" s="42"/>
      <c r="DY573" s="42"/>
    </row>
    <row r="574" spans="1:129" x14ac:dyDescent="0.25">
      <c r="A574" s="42"/>
      <c r="B574" s="42"/>
      <c r="C574" s="83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  <c r="DP574" s="42"/>
      <c r="DQ574" s="42"/>
      <c r="DR574" s="42"/>
      <c r="DS574" s="42"/>
      <c r="DT574" s="42"/>
      <c r="DU574" s="42"/>
      <c r="DV574" s="42"/>
      <c r="DW574" s="42"/>
      <c r="DX574" s="42"/>
      <c r="DY574" s="42"/>
    </row>
    <row r="575" spans="1:129" x14ac:dyDescent="0.25">
      <c r="A575" s="42"/>
      <c r="B575" s="42"/>
      <c r="C575" s="83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  <c r="DP575" s="42"/>
      <c r="DQ575" s="42"/>
      <c r="DR575" s="42"/>
      <c r="DS575" s="42"/>
      <c r="DT575" s="42"/>
      <c r="DU575" s="42"/>
      <c r="DV575" s="42"/>
      <c r="DW575" s="42"/>
      <c r="DX575" s="42"/>
      <c r="DY575" s="42"/>
    </row>
    <row r="576" spans="1:129" x14ac:dyDescent="0.25">
      <c r="A576" s="42"/>
      <c r="B576" s="42"/>
      <c r="C576" s="83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  <c r="DP576" s="42"/>
      <c r="DQ576" s="42"/>
      <c r="DR576" s="42"/>
      <c r="DS576" s="42"/>
      <c r="DT576" s="42"/>
      <c r="DU576" s="42"/>
      <c r="DV576" s="42"/>
      <c r="DW576" s="42"/>
      <c r="DX576" s="42"/>
      <c r="DY576" s="42"/>
    </row>
    <row r="577" spans="1:129" x14ac:dyDescent="0.25">
      <c r="A577" s="42"/>
      <c r="B577" s="42"/>
      <c r="C577" s="83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  <c r="DP577" s="42"/>
      <c r="DQ577" s="42"/>
      <c r="DR577" s="42"/>
      <c r="DS577" s="42"/>
      <c r="DT577" s="42"/>
      <c r="DU577" s="42"/>
      <c r="DV577" s="42"/>
      <c r="DW577" s="42"/>
      <c r="DX577" s="42"/>
      <c r="DY577" s="42"/>
    </row>
    <row r="578" spans="1:129" x14ac:dyDescent="0.25">
      <c r="A578" s="42"/>
      <c r="B578" s="42"/>
      <c r="C578" s="83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  <c r="DP578" s="42"/>
      <c r="DQ578" s="42"/>
      <c r="DR578" s="42"/>
      <c r="DS578" s="42"/>
      <c r="DT578" s="42"/>
      <c r="DU578" s="42"/>
      <c r="DV578" s="42"/>
      <c r="DW578" s="42"/>
      <c r="DX578" s="42"/>
      <c r="DY578" s="42"/>
    </row>
    <row r="579" spans="1:129" x14ac:dyDescent="0.25">
      <c r="A579" s="42"/>
      <c r="B579" s="42"/>
      <c r="C579" s="83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  <c r="DP579" s="42"/>
      <c r="DQ579" s="42"/>
      <c r="DR579" s="42"/>
      <c r="DS579" s="42"/>
      <c r="DT579" s="42"/>
      <c r="DU579" s="42"/>
      <c r="DV579" s="42"/>
      <c r="DW579" s="42"/>
      <c r="DX579" s="42"/>
      <c r="DY579" s="42"/>
    </row>
    <row r="580" spans="1:129" x14ac:dyDescent="0.25">
      <c r="A580" s="42"/>
      <c r="B580" s="42"/>
      <c r="C580" s="83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  <c r="DP580" s="42"/>
      <c r="DQ580" s="42"/>
      <c r="DR580" s="42"/>
      <c r="DS580" s="42"/>
      <c r="DT580" s="42"/>
      <c r="DU580" s="42"/>
      <c r="DV580" s="42"/>
      <c r="DW580" s="42"/>
      <c r="DX580" s="42"/>
      <c r="DY580" s="42"/>
    </row>
    <row r="581" spans="1:129" x14ac:dyDescent="0.25">
      <c r="A581" s="42"/>
      <c r="B581" s="42"/>
      <c r="C581" s="83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  <c r="DP581" s="42"/>
      <c r="DQ581" s="42"/>
      <c r="DR581" s="42"/>
      <c r="DS581" s="42"/>
      <c r="DT581" s="42"/>
      <c r="DU581" s="42"/>
      <c r="DV581" s="42"/>
      <c r="DW581" s="42"/>
      <c r="DX581" s="42"/>
      <c r="DY581" s="42"/>
    </row>
    <row r="582" spans="1:129" x14ac:dyDescent="0.25">
      <c r="A582" s="42"/>
      <c r="B582" s="42"/>
      <c r="C582" s="83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  <c r="DP582" s="42"/>
      <c r="DQ582" s="42"/>
      <c r="DR582" s="42"/>
      <c r="DS582" s="42"/>
      <c r="DT582" s="42"/>
      <c r="DU582" s="42"/>
      <c r="DV582" s="42"/>
      <c r="DW582" s="42"/>
      <c r="DX582" s="42"/>
      <c r="DY582" s="42"/>
    </row>
    <row r="583" spans="1:129" x14ac:dyDescent="0.25">
      <c r="A583" s="42"/>
      <c r="B583" s="42"/>
      <c r="C583" s="83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  <c r="DP583" s="42"/>
      <c r="DQ583" s="42"/>
      <c r="DR583" s="42"/>
      <c r="DS583" s="42"/>
      <c r="DT583" s="42"/>
      <c r="DU583" s="42"/>
      <c r="DV583" s="42"/>
      <c r="DW583" s="42"/>
      <c r="DX583" s="42"/>
      <c r="DY583" s="42"/>
    </row>
    <row r="584" spans="1:129" x14ac:dyDescent="0.25">
      <c r="A584" s="42"/>
      <c r="B584" s="42"/>
      <c r="C584" s="83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  <c r="DP584" s="42"/>
      <c r="DQ584" s="42"/>
      <c r="DR584" s="42"/>
      <c r="DS584" s="42"/>
      <c r="DT584" s="42"/>
      <c r="DU584" s="42"/>
      <c r="DV584" s="42"/>
      <c r="DW584" s="42"/>
      <c r="DX584" s="42"/>
      <c r="DY584" s="42"/>
    </row>
    <row r="585" spans="1:129" x14ac:dyDescent="0.25">
      <c r="A585" s="42"/>
      <c r="B585" s="42"/>
      <c r="C585" s="83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  <c r="DL585" s="42"/>
      <c r="DM585" s="42"/>
      <c r="DN585" s="42"/>
      <c r="DO585" s="42"/>
      <c r="DP585" s="42"/>
      <c r="DQ585" s="42"/>
      <c r="DR585" s="42"/>
      <c r="DS585" s="42"/>
      <c r="DT585" s="42"/>
      <c r="DU585" s="42"/>
      <c r="DV585" s="42"/>
      <c r="DW585" s="42"/>
      <c r="DX585" s="42"/>
      <c r="DY585" s="42"/>
    </row>
    <row r="586" spans="1:129" x14ac:dyDescent="0.25">
      <c r="A586" s="42"/>
      <c r="B586" s="42"/>
      <c r="C586" s="83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  <c r="DP586" s="42"/>
      <c r="DQ586" s="42"/>
      <c r="DR586" s="42"/>
      <c r="DS586" s="42"/>
      <c r="DT586" s="42"/>
      <c r="DU586" s="42"/>
      <c r="DV586" s="42"/>
      <c r="DW586" s="42"/>
      <c r="DX586" s="42"/>
      <c r="DY586" s="42"/>
    </row>
    <row r="587" spans="1:129" x14ac:dyDescent="0.25">
      <c r="A587" s="42"/>
      <c r="B587" s="42"/>
      <c r="C587" s="83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  <c r="DP587" s="42"/>
      <c r="DQ587" s="42"/>
      <c r="DR587" s="42"/>
      <c r="DS587" s="42"/>
      <c r="DT587" s="42"/>
      <c r="DU587" s="42"/>
      <c r="DV587" s="42"/>
      <c r="DW587" s="42"/>
      <c r="DX587" s="42"/>
      <c r="DY587" s="42"/>
    </row>
    <row r="588" spans="1:129" x14ac:dyDescent="0.25">
      <c r="A588" s="42"/>
      <c r="B588" s="42"/>
      <c r="C588" s="83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  <c r="DP588" s="42"/>
      <c r="DQ588" s="42"/>
      <c r="DR588" s="42"/>
      <c r="DS588" s="42"/>
      <c r="DT588" s="42"/>
      <c r="DU588" s="42"/>
      <c r="DV588" s="42"/>
      <c r="DW588" s="42"/>
      <c r="DX588" s="42"/>
      <c r="DY588" s="42"/>
    </row>
    <row r="589" spans="1:129" x14ac:dyDescent="0.25">
      <c r="A589" s="42"/>
      <c r="B589" s="42"/>
      <c r="C589" s="83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  <c r="DP589" s="42"/>
      <c r="DQ589" s="42"/>
      <c r="DR589" s="42"/>
      <c r="DS589" s="42"/>
      <c r="DT589" s="42"/>
      <c r="DU589" s="42"/>
      <c r="DV589" s="42"/>
      <c r="DW589" s="42"/>
      <c r="DX589" s="42"/>
      <c r="DY589" s="42"/>
    </row>
    <row r="590" spans="1:129" x14ac:dyDescent="0.25">
      <c r="A590" s="42"/>
      <c r="B590" s="42"/>
      <c r="C590" s="83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  <c r="DP590" s="42"/>
      <c r="DQ590" s="42"/>
      <c r="DR590" s="42"/>
      <c r="DS590" s="42"/>
      <c r="DT590" s="42"/>
      <c r="DU590" s="42"/>
      <c r="DV590" s="42"/>
      <c r="DW590" s="42"/>
      <c r="DX590" s="42"/>
      <c r="DY590" s="42"/>
    </row>
    <row r="591" spans="1:129" x14ac:dyDescent="0.25">
      <c r="A591" s="42"/>
      <c r="B591" s="42"/>
      <c r="C591" s="83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  <c r="DP591" s="42"/>
      <c r="DQ591" s="42"/>
      <c r="DR591" s="42"/>
      <c r="DS591" s="42"/>
      <c r="DT591" s="42"/>
      <c r="DU591" s="42"/>
      <c r="DV591" s="42"/>
      <c r="DW591" s="42"/>
      <c r="DX591" s="42"/>
      <c r="DY591" s="42"/>
    </row>
    <row r="592" spans="1:129" x14ac:dyDescent="0.25">
      <c r="A592" s="42"/>
      <c r="B592" s="42"/>
      <c r="C592" s="83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  <c r="DP592" s="42"/>
      <c r="DQ592" s="42"/>
      <c r="DR592" s="42"/>
      <c r="DS592" s="42"/>
      <c r="DT592" s="42"/>
      <c r="DU592" s="42"/>
      <c r="DV592" s="42"/>
      <c r="DW592" s="42"/>
      <c r="DX592" s="42"/>
      <c r="DY592" s="42"/>
    </row>
    <row r="593" spans="1:129" x14ac:dyDescent="0.25">
      <c r="A593" s="42"/>
      <c r="B593" s="42"/>
      <c r="C593" s="83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  <c r="DL593" s="42"/>
      <c r="DM593" s="42"/>
      <c r="DN593" s="42"/>
      <c r="DO593" s="42"/>
      <c r="DP593" s="42"/>
      <c r="DQ593" s="42"/>
      <c r="DR593" s="42"/>
      <c r="DS593" s="42"/>
      <c r="DT593" s="42"/>
      <c r="DU593" s="42"/>
      <c r="DV593" s="42"/>
      <c r="DW593" s="42"/>
      <c r="DX593" s="42"/>
      <c r="DY593" s="42"/>
    </row>
    <row r="594" spans="1:129" x14ac:dyDescent="0.25">
      <c r="A594" s="42"/>
      <c r="B594" s="42"/>
      <c r="C594" s="83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  <c r="DP594" s="42"/>
      <c r="DQ594" s="42"/>
      <c r="DR594" s="42"/>
      <c r="DS594" s="42"/>
      <c r="DT594" s="42"/>
      <c r="DU594" s="42"/>
      <c r="DV594" s="42"/>
      <c r="DW594" s="42"/>
      <c r="DX594" s="42"/>
      <c r="DY594" s="42"/>
    </row>
    <row r="595" spans="1:129" x14ac:dyDescent="0.25">
      <c r="A595" s="42"/>
      <c r="B595" s="42"/>
      <c r="C595" s="83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  <c r="DP595" s="42"/>
      <c r="DQ595" s="42"/>
      <c r="DR595" s="42"/>
      <c r="DS595" s="42"/>
      <c r="DT595" s="42"/>
      <c r="DU595" s="42"/>
      <c r="DV595" s="42"/>
      <c r="DW595" s="42"/>
      <c r="DX595" s="42"/>
      <c r="DY595" s="42"/>
    </row>
    <row r="596" spans="1:129" x14ac:dyDescent="0.25">
      <c r="A596" s="42"/>
      <c r="B596" s="42"/>
      <c r="C596" s="83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  <c r="DL596" s="42"/>
      <c r="DM596" s="42"/>
      <c r="DN596" s="42"/>
      <c r="DO596" s="42"/>
      <c r="DP596" s="42"/>
      <c r="DQ596" s="42"/>
      <c r="DR596" s="42"/>
      <c r="DS596" s="42"/>
      <c r="DT596" s="42"/>
      <c r="DU596" s="42"/>
      <c r="DV596" s="42"/>
      <c r="DW596" s="42"/>
      <c r="DX596" s="42"/>
      <c r="DY596" s="42"/>
    </row>
    <row r="597" spans="1:129" x14ac:dyDescent="0.25">
      <c r="A597" s="42"/>
      <c r="B597" s="42"/>
      <c r="C597" s="83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  <c r="DP597" s="42"/>
      <c r="DQ597" s="42"/>
      <c r="DR597" s="42"/>
      <c r="DS597" s="42"/>
      <c r="DT597" s="42"/>
      <c r="DU597" s="42"/>
      <c r="DV597" s="42"/>
      <c r="DW597" s="42"/>
      <c r="DX597" s="42"/>
      <c r="DY597" s="42"/>
    </row>
    <row r="598" spans="1:129" x14ac:dyDescent="0.25">
      <c r="A598" s="42"/>
      <c r="B598" s="42"/>
      <c r="C598" s="83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  <c r="DP598" s="42"/>
      <c r="DQ598" s="42"/>
      <c r="DR598" s="42"/>
      <c r="DS598" s="42"/>
      <c r="DT598" s="42"/>
      <c r="DU598" s="42"/>
      <c r="DV598" s="42"/>
      <c r="DW598" s="42"/>
      <c r="DX598" s="42"/>
      <c r="DY598" s="42"/>
    </row>
    <row r="599" spans="1:129" x14ac:dyDescent="0.25">
      <c r="A599" s="42"/>
      <c r="B599" s="42"/>
      <c r="C599" s="83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  <c r="DP599" s="42"/>
      <c r="DQ599" s="42"/>
      <c r="DR599" s="42"/>
      <c r="DS599" s="42"/>
      <c r="DT599" s="42"/>
      <c r="DU599" s="42"/>
      <c r="DV599" s="42"/>
      <c r="DW599" s="42"/>
      <c r="DX599" s="42"/>
      <c r="DY599" s="42"/>
    </row>
    <row r="600" spans="1:129" x14ac:dyDescent="0.25">
      <c r="A600" s="42"/>
      <c r="B600" s="42"/>
      <c r="C600" s="83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  <c r="DP600" s="42"/>
      <c r="DQ600" s="42"/>
      <c r="DR600" s="42"/>
      <c r="DS600" s="42"/>
      <c r="DT600" s="42"/>
      <c r="DU600" s="42"/>
      <c r="DV600" s="42"/>
      <c r="DW600" s="42"/>
      <c r="DX600" s="42"/>
      <c r="DY600" s="42"/>
    </row>
    <row r="601" spans="1:129" x14ac:dyDescent="0.25">
      <c r="A601" s="42"/>
      <c r="B601" s="42"/>
      <c r="C601" s="83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  <c r="DP601" s="42"/>
      <c r="DQ601" s="42"/>
      <c r="DR601" s="42"/>
      <c r="DS601" s="42"/>
      <c r="DT601" s="42"/>
      <c r="DU601" s="42"/>
      <c r="DV601" s="42"/>
      <c r="DW601" s="42"/>
      <c r="DX601" s="42"/>
      <c r="DY601" s="42"/>
    </row>
    <row r="602" spans="1:129" x14ac:dyDescent="0.25">
      <c r="A602" s="42"/>
      <c r="B602" s="42"/>
      <c r="C602" s="83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  <c r="DP602" s="42"/>
      <c r="DQ602" s="42"/>
      <c r="DR602" s="42"/>
      <c r="DS602" s="42"/>
      <c r="DT602" s="42"/>
      <c r="DU602" s="42"/>
      <c r="DV602" s="42"/>
      <c r="DW602" s="42"/>
      <c r="DX602" s="42"/>
      <c r="DY602" s="42"/>
    </row>
    <row r="603" spans="1:129" x14ac:dyDescent="0.25">
      <c r="A603" s="42"/>
      <c r="B603" s="42"/>
      <c r="C603" s="83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  <c r="DP603" s="42"/>
      <c r="DQ603" s="42"/>
      <c r="DR603" s="42"/>
      <c r="DS603" s="42"/>
      <c r="DT603" s="42"/>
      <c r="DU603" s="42"/>
      <c r="DV603" s="42"/>
      <c r="DW603" s="42"/>
      <c r="DX603" s="42"/>
      <c r="DY603" s="42"/>
    </row>
    <row r="604" spans="1:129" x14ac:dyDescent="0.25">
      <c r="A604" s="42"/>
      <c r="B604" s="42"/>
      <c r="C604" s="83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  <c r="DL604" s="42"/>
      <c r="DM604" s="42"/>
      <c r="DN604" s="42"/>
      <c r="DO604" s="42"/>
      <c r="DP604" s="42"/>
      <c r="DQ604" s="42"/>
      <c r="DR604" s="42"/>
      <c r="DS604" s="42"/>
      <c r="DT604" s="42"/>
      <c r="DU604" s="42"/>
      <c r="DV604" s="42"/>
      <c r="DW604" s="42"/>
      <c r="DX604" s="42"/>
      <c r="DY604" s="42"/>
    </row>
    <row r="605" spans="1:129" x14ac:dyDescent="0.25">
      <c r="A605" s="42"/>
      <c r="B605" s="42"/>
      <c r="C605" s="83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  <c r="DL605" s="42"/>
      <c r="DM605" s="42"/>
      <c r="DN605" s="42"/>
      <c r="DO605" s="42"/>
      <c r="DP605" s="42"/>
      <c r="DQ605" s="42"/>
      <c r="DR605" s="42"/>
      <c r="DS605" s="42"/>
      <c r="DT605" s="42"/>
      <c r="DU605" s="42"/>
      <c r="DV605" s="42"/>
      <c r="DW605" s="42"/>
      <c r="DX605" s="42"/>
      <c r="DY605" s="42"/>
    </row>
    <row r="606" spans="1:129" x14ac:dyDescent="0.25">
      <c r="A606" s="42"/>
      <c r="B606" s="42"/>
      <c r="C606" s="83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  <c r="DL606" s="42"/>
      <c r="DM606" s="42"/>
      <c r="DN606" s="42"/>
      <c r="DO606" s="42"/>
      <c r="DP606" s="42"/>
      <c r="DQ606" s="42"/>
      <c r="DR606" s="42"/>
      <c r="DS606" s="42"/>
      <c r="DT606" s="42"/>
      <c r="DU606" s="42"/>
      <c r="DV606" s="42"/>
      <c r="DW606" s="42"/>
      <c r="DX606" s="42"/>
      <c r="DY606" s="42"/>
    </row>
    <row r="607" spans="1:129" x14ac:dyDescent="0.25">
      <c r="A607" s="42"/>
      <c r="B607" s="42"/>
      <c r="C607" s="83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  <c r="DN607" s="42"/>
      <c r="DO607" s="42"/>
      <c r="DP607" s="42"/>
      <c r="DQ607" s="42"/>
      <c r="DR607" s="42"/>
      <c r="DS607" s="42"/>
      <c r="DT607" s="42"/>
      <c r="DU607" s="42"/>
      <c r="DV607" s="42"/>
      <c r="DW607" s="42"/>
      <c r="DX607" s="42"/>
      <c r="DY607" s="42"/>
    </row>
    <row r="608" spans="1:129" x14ac:dyDescent="0.25">
      <c r="A608" s="42"/>
      <c r="B608" s="42"/>
      <c r="C608" s="83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  <c r="DL608" s="42"/>
      <c r="DM608" s="42"/>
      <c r="DN608" s="42"/>
      <c r="DO608" s="42"/>
      <c r="DP608" s="42"/>
      <c r="DQ608" s="42"/>
      <c r="DR608" s="42"/>
      <c r="DS608" s="42"/>
      <c r="DT608" s="42"/>
      <c r="DU608" s="42"/>
      <c r="DV608" s="42"/>
      <c r="DW608" s="42"/>
      <c r="DX608" s="42"/>
      <c r="DY608" s="42"/>
    </row>
    <row r="609" spans="1:129" x14ac:dyDescent="0.25">
      <c r="A609" s="42"/>
      <c r="B609" s="42"/>
      <c r="C609" s="83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  <c r="DL609" s="42"/>
      <c r="DM609" s="42"/>
      <c r="DN609" s="42"/>
      <c r="DO609" s="42"/>
      <c r="DP609" s="42"/>
      <c r="DQ609" s="42"/>
      <c r="DR609" s="42"/>
      <c r="DS609" s="42"/>
      <c r="DT609" s="42"/>
      <c r="DU609" s="42"/>
      <c r="DV609" s="42"/>
      <c r="DW609" s="42"/>
      <c r="DX609" s="42"/>
      <c r="DY609" s="42"/>
    </row>
    <row r="610" spans="1:129" x14ac:dyDescent="0.25">
      <c r="A610" s="42"/>
      <c r="B610" s="42"/>
      <c r="C610" s="83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  <c r="DP610" s="42"/>
      <c r="DQ610" s="42"/>
      <c r="DR610" s="42"/>
      <c r="DS610" s="42"/>
      <c r="DT610" s="42"/>
      <c r="DU610" s="42"/>
      <c r="DV610" s="42"/>
      <c r="DW610" s="42"/>
      <c r="DX610" s="42"/>
      <c r="DY610" s="42"/>
    </row>
    <row r="611" spans="1:129" x14ac:dyDescent="0.25">
      <c r="A611" s="42"/>
      <c r="B611" s="42"/>
      <c r="C611" s="83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  <c r="DP611" s="42"/>
      <c r="DQ611" s="42"/>
      <c r="DR611" s="42"/>
      <c r="DS611" s="42"/>
      <c r="DT611" s="42"/>
      <c r="DU611" s="42"/>
      <c r="DV611" s="42"/>
      <c r="DW611" s="42"/>
      <c r="DX611" s="42"/>
      <c r="DY611" s="42"/>
    </row>
    <row r="612" spans="1:129" x14ac:dyDescent="0.25">
      <c r="A612" s="42"/>
      <c r="B612" s="42"/>
      <c r="C612" s="83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  <c r="DP612" s="42"/>
      <c r="DQ612" s="42"/>
      <c r="DR612" s="42"/>
      <c r="DS612" s="42"/>
      <c r="DT612" s="42"/>
      <c r="DU612" s="42"/>
      <c r="DV612" s="42"/>
      <c r="DW612" s="42"/>
      <c r="DX612" s="42"/>
      <c r="DY612" s="42"/>
    </row>
    <row r="613" spans="1:129" x14ac:dyDescent="0.25">
      <c r="A613" s="42"/>
      <c r="B613" s="42"/>
      <c r="C613" s="83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  <c r="DL613" s="42"/>
      <c r="DM613" s="42"/>
      <c r="DN613" s="42"/>
      <c r="DO613" s="42"/>
      <c r="DP613" s="42"/>
      <c r="DQ613" s="42"/>
      <c r="DR613" s="42"/>
      <c r="DS613" s="42"/>
      <c r="DT613" s="42"/>
      <c r="DU613" s="42"/>
      <c r="DV613" s="42"/>
      <c r="DW613" s="42"/>
      <c r="DX613" s="42"/>
      <c r="DY613" s="42"/>
    </row>
    <row r="614" spans="1:129" x14ac:dyDescent="0.25">
      <c r="A614" s="42"/>
      <c r="B614" s="42"/>
      <c r="C614" s="83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  <c r="DP614" s="42"/>
      <c r="DQ614" s="42"/>
      <c r="DR614" s="42"/>
      <c r="DS614" s="42"/>
      <c r="DT614" s="42"/>
      <c r="DU614" s="42"/>
      <c r="DV614" s="42"/>
      <c r="DW614" s="42"/>
      <c r="DX614" s="42"/>
      <c r="DY614" s="42"/>
    </row>
    <row r="615" spans="1:129" x14ac:dyDescent="0.25">
      <c r="A615" s="42"/>
      <c r="B615" s="42"/>
      <c r="C615" s="83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  <c r="DP615" s="42"/>
      <c r="DQ615" s="42"/>
      <c r="DR615" s="42"/>
      <c r="DS615" s="42"/>
      <c r="DT615" s="42"/>
      <c r="DU615" s="42"/>
      <c r="DV615" s="42"/>
      <c r="DW615" s="42"/>
      <c r="DX615" s="42"/>
      <c r="DY615" s="42"/>
    </row>
    <row r="616" spans="1:129" x14ac:dyDescent="0.25">
      <c r="A616" s="42"/>
      <c r="B616" s="42"/>
      <c r="C616" s="83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  <c r="DP616" s="42"/>
      <c r="DQ616" s="42"/>
      <c r="DR616" s="42"/>
      <c r="DS616" s="42"/>
      <c r="DT616" s="42"/>
      <c r="DU616" s="42"/>
      <c r="DV616" s="42"/>
      <c r="DW616" s="42"/>
      <c r="DX616" s="42"/>
      <c r="DY616" s="42"/>
    </row>
    <row r="617" spans="1:129" x14ac:dyDescent="0.25">
      <c r="A617" s="42"/>
      <c r="B617" s="42"/>
      <c r="C617" s="83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  <c r="DP617" s="42"/>
      <c r="DQ617" s="42"/>
      <c r="DR617" s="42"/>
      <c r="DS617" s="42"/>
      <c r="DT617" s="42"/>
      <c r="DU617" s="42"/>
      <c r="DV617" s="42"/>
      <c r="DW617" s="42"/>
      <c r="DX617" s="42"/>
      <c r="DY617" s="42"/>
    </row>
    <row r="618" spans="1:129" x14ac:dyDescent="0.25">
      <c r="A618" s="42"/>
      <c r="B618" s="42"/>
      <c r="C618" s="83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  <c r="DP618" s="42"/>
      <c r="DQ618" s="42"/>
      <c r="DR618" s="42"/>
      <c r="DS618" s="42"/>
      <c r="DT618" s="42"/>
      <c r="DU618" s="42"/>
      <c r="DV618" s="42"/>
      <c r="DW618" s="42"/>
      <c r="DX618" s="42"/>
      <c r="DY618" s="42"/>
    </row>
    <row r="619" spans="1:129" x14ac:dyDescent="0.25">
      <c r="A619" s="42"/>
      <c r="B619" s="42"/>
      <c r="C619" s="83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2"/>
      <c r="DM619" s="42"/>
      <c r="DN619" s="42"/>
      <c r="DO619" s="42"/>
      <c r="DP619" s="42"/>
      <c r="DQ619" s="42"/>
      <c r="DR619" s="42"/>
      <c r="DS619" s="42"/>
      <c r="DT619" s="42"/>
      <c r="DU619" s="42"/>
      <c r="DV619" s="42"/>
      <c r="DW619" s="42"/>
      <c r="DX619" s="42"/>
      <c r="DY619" s="42"/>
    </row>
    <row r="620" spans="1:129" x14ac:dyDescent="0.25">
      <c r="A620" s="42"/>
      <c r="B620" s="42"/>
      <c r="C620" s="83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  <c r="DL620" s="42"/>
      <c r="DM620" s="42"/>
      <c r="DN620" s="42"/>
      <c r="DO620" s="42"/>
      <c r="DP620" s="42"/>
      <c r="DQ620" s="42"/>
      <c r="DR620" s="42"/>
      <c r="DS620" s="42"/>
      <c r="DT620" s="42"/>
      <c r="DU620" s="42"/>
      <c r="DV620" s="42"/>
      <c r="DW620" s="42"/>
      <c r="DX620" s="42"/>
      <c r="DY620" s="42"/>
    </row>
    <row r="621" spans="1:129" x14ac:dyDescent="0.25">
      <c r="A621" s="42"/>
      <c r="B621" s="42"/>
      <c r="C621" s="83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  <c r="DL621" s="42"/>
      <c r="DM621" s="42"/>
      <c r="DN621" s="42"/>
      <c r="DO621" s="42"/>
      <c r="DP621" s="42"/>
      <c r="DQ621" s="42"/>
      <c r="DR621" s="42"/>
      <c r="DS621" s="42"/>
      <c r="DT621" s="42"/>
      <c r="DU621" s="42"/>
      <c r="DV621" s="42"/>
      <c r="DW621" s="42"/>
      <c r="DX621" s="42"/>
      <c r="DY621" s="42"/>
    </row>
    <row r="622" spans="1:129" x14ac:dyDescent="0.25">
      <c r="A622" s="42"/>
      <c r="B622" s="42"/>
      <c r="C622" s="83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  <c r="DL622" s="42"/>
      <c r="DM622" s="42"/>
      <c r="DN622" s="42"/>
      <c r="DO622" s="42"/>
      <c r="DP622" s="42"/>
      <c r="DQ622" s="42"/>
      <c r="DR622" s="42"/>
      <c r="DS622" s="42"/>
      <c r="DT622" s="42"/>
      <c r="DU622" s="42"/>
      <c r="DV622" s="42"/>
      <c r="DW622" s="42"/>
      <c r="DX622" s="42"/>
      <c r="DY622" s="42"/>
    </row>
    <row r="623" spans="1:129" x14ac:dyDescent="0.25">
      <c r="A623" s="42"/>
      <c r="B623" s="42"/>
      <c r="C623" s="83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  <c r="DL623" s="42"/>
      <c r="DM623" s="42"/>
      <c r="DN623" s="42"/>
      <c r="DO623" s="42"/>
      <c r="DP623" s="42"/>
      <c r="DQ623" s="42"/>
      <c r="DR623" s="42"/>
      <c r="DS623" s="42"/>
      <c r="DT623" s="42"/>
      <c r="DU623" s="42"/>
      <c r="DV623" s="42"/>
      <c r="DW623" s="42"/>
      <c r="DX623" s="42"/>
      <c r="DY623" s="42"/>
    </row>
    <row r="624" spans="1:129" x14ac:dyDescent="0.25">
      <c r="A624" s="42"/>
      <c r="B624" s="42"/>
      <c r="C624" s="83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2"/>
      <c r="DM624" s="42"/>
      <c r="DN624" s="42"/>
      <c r="DO624" s="42"/>
      <c r="DP624" s="42"/>
      <c r="DQ624" s="42"/>
      <c r="DR624" s="42"/>
      <c r="DS624" s="42"/>
      <c r="DT624" s="42"/>
      <c r="DU624" s="42"/>
      <c r="DV624" s="42"/>
      <c r="DW624" s="42"/>
      <c r="DX624" s="42"/>
      <c r="DY624" s="42"/>
    </row>
    <row r="625" spans="1:129" x14ac:dyDescent="0.25">
      <c r="A625" s="42"/>
      <c r="B625" s="42"/>
      <c r="C625" s="83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  <c r="DL625" s="42"/>
      <c r="DM625" s="42"/>
      <c r="DN625" s="42"/>
      <c r="DO625" s="42"/>
      <c r="DP625" s="42"/>
      <c r="DQ625" s="42"/>
      <c r="DR625" s="42"/>
      <c r="DS625" s="42"/>
      <c r="DT625" s="42"/>
      <c r="DU625" s="42"/>
      <c r="DV625" s="42"/>
      <c r="DW625" s="42"/>
      <c r="DX625" s="42"/>
      <c r="DY625" s="42"/>
    </row>
    <row r="626" spans="1:129" x14ac:dyDescent="0.25">
      <c r="A626" s="42"/>
      <c r="B626" s="42"/>
      <c r="C626" s="83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  <c r="DL626" s="42"/>
      <c r="DM626" s="42"/>
      <c r="DN626" s="42"/>
      <c r="DO626" s="42"/>
      <c r="DP626" s="42"/>
      <c r="DQ626" s="42"/>
      <c r="DR626" s="42"/>
      <c r="DS626" s="42"/>
      <c r="DT626" s="42"/>
      <c r="DU626" s="42"/>
      <c r="DV626" s="42"/>
      <c r="DW626" s="42"/>
      <c r="DX626" s="42"/>
      <c r="DY626" s="42"/>
    </row>
    <row r="627" spans="1:129" x14ac:dyDescent="0.25">
      <c r="A627" s="42"/>
      <c r="B627" s="42"/>
      <c r="C627" s="83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  <c r="DL627" s="42"/>
      <c r="DM627" s="42"/>
      <c r="DN627" s="42"/>
      <c r="DO627" s="42"/>
      <c r="DP627" s="42"/>
      <c r="DQ627" s="42"/>
      <c r="DR627" s="42"/>
      <c r="DS627" s="42"/>
      <c r="DT627" s="42"/>
      <c r="DU627" s="42"/>
      <c r="DV627" s="42"/>
      <c r="DW627" s="42"/>
      <c r="DX627" s="42"/>
      <c r="DY627" s="42"/>
    </row>
    <row r="628" spans="1:129" x14ac:dyDescent="0.25">
      <c r="A628" s="42"/>
      <c r="B628" s="42"/>
      <c r="C628" s="83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  <c r="DL628" s="42"/>
      <c r="DM628" s="42"/>
      <c r="DN628" s="42"/>
      <c r="DO628" s="42"/>
      <c r="DP628" s="42"/>
      <c r="DQ628" s="42"/>
      <c r="DR628" s="42"/>
      <c r="DS628" s="42"/>
      <c r="DT628" s="42"/>
      <c r="DU628" s="42"/>
      <c r="DV628" s="42"/>
      <c r="DW628" s="42"/>
      <c r="DX628" s="42"/>
      <c r="DY628" s="42"/>
    </row>
    <row r="629" spans="1:129" x14ac:dyDescent="0.25">
      <c r="A629" s="42"/>
      <c r="B629" s="42"/>
      <c r="C629" s="83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  <c r="DL629" s="42"/>
      <c r="DM629" s="42"/>
      <c r="DN629" s="42"/>
      <c r="DO629" s="42"/>
      <c r="DP629" s="42"/>
      <c r="DQ629" s="42"/>
      <c r="DR629" s="42"/>
      <c r="DS629" s="42"/>
      <c r="DT629" s="42"/>
      <c r="DU629" s="42"/>
      <c r="DV629" s="42"/>
      <c r="DW629" s="42"/>
      <c r="DX629" s="42"/>
      <c r="DY629" s="42"/>
    </row>
    <row r="630" spans="1:129" x14ac:dyDescent="0.25">
      <c r="A630" s="42"/>
      <c r="B630" s="42"/>
      <c r="C630" s="83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  <c r="DL630" s="42"/>
      <c r="DM630" s="42"/>
      <c r="DN630" s="42"/>
      <c r="DO630" s="42"/>
      <c r="DP630" s="42"/>
      <c r="DQ630" s="42"/>
      <c r="DR630" s="42"/>
      <c r="DS630" s="42"/>
      <c r="DT630" s="42"/>
      <c r="DU630" s="42"/>
      <c r="DV630" s="42"/>
      <c r="DW630" s="42"/>
      <c r="DX630" s="42"/>
      <c r="DY630" s="42"/>
    </row>
    <row r="631" spans="1:129" x14ac:dyDescent="0.25">
      <c r="A631" s="42"/>
      <c r="B631" s="42"/>
      <c r="C631" s="83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  <c r="DL631" s="42"/>
      <c r="DM631" s="42"/>
      <c r="DN631" s="42"/>
      <c r="DO631" s="42"/>
      <c r="DP631" s="42"/>
      <c r="DQ631" s="42"/>
      <c r="DR631" s="42"/>
      <c r="DS631" s="42"/>
      <c r="DT631" s="42"/>
      <c r="DU631" s="42"/>
      <c r="DV631" s="42"/>
      <c r="DW631" s="42"/>
      <c r="DX631" s="42"/>
      <c r="DY631" s="42"/>
    </row>
    <row r="632" spans="1:129" x14ac:dyDescent="0.25">
      <c r="A632" s="42"/>
      <c r="B632" s="42"/>
      <c r="C632" s="83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  <c r="DL632" s="42"/>
      <c r="DM632" s="42"/>
      <c r="DN632" s="42"/>
      <c r="DO632" s="42"/>
      <c r="DP632" s="42"/>
      <c r="DQ632" s="42"/>
      <c r="DR632" s="42"/>
      <c r="DS632" s="42"/>
      <c r="DT632" s="42"/>
      <c r="DU632" s="42"/>
      <c r="DV632" s="42"/>
      <c r="DW632" s="42"/>
      <c r="DX632" s="42"/>
      <c r="DY632" s="42"/>
    </row>
    <row r="633" spans="1:129" x14ac:dyDescent="0.25">
      <c r="A633" s="42"/>
      <c r="B633" s="42"/>
      <c r="C633" s="83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  <c r="DL633" s="42"/>
      <c r="DM633" s="42"/>
      <c r="DN633" s="42"/>
      <c r="DO633" s="42"/>
      <c r="DP633" s="42"/>
      <c r="DQ633" s="42"/>
      <c r="DR633" s="42"/>
      <c r="DS633" s="42"/>
      <c r="DT633" s="42"/>
      <c r="DU633" s="42"/>
      <c r="DV633" s="42"/>
      <c r="DW633" s="42"/>
      <c r="DX633" s="42"/>
      <c r="DY633" s="42"/>
    </row>
    <row r="634" spans="1:129" x14ac:dyDescent="0.25">
      <c r="A634" s="42"/>
      <c r="B634" s="42"/>
      <c r="C634" s="83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  <c r="DL634" s="42"/>
      <c r="DM634" s="42"/>
      <c r="DN634" s="42"/>
      <c r="DO634" s="42"/>
      <c r="DP634" s="42"/>
      <c r="DQ634" s="42"/>
      <c r="DR634" s="42"/>
      <c r="DS634" s="42"/>
      <c r="DT634" s="42"/>
      <c r="DU634" s="42"/>
      <c r="DV634" s="42"/>
      <c r="DW634" s="42"/>
      <c r="DX634" s="42"/>
      <c r="DY634" s="42"/>
    </row>
    <row r="635" spans="1:129" x14ac:dyDescent="0.25">
      <c r="A635" s="42"/>
      <c r="B635" s="42"/>
      <c r="C635" s="83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  <c r="DL635" s="42"/>
      <c r="DM635" s="42"/>
      <c r="DN635" s="42"/>
      <c r="DO635" s="42"/>
      <c r="DP635" s="42"/>
      <c r="DQ635" s="42"/>
      <c r="DR635" s="42"/>
      <c r="DS635" s="42"/>
      <c r="DT635" s="42"/>
      <c r="DU635" s="42"/>
      <c r="DV635" s="42"/>
      <c r="DW635" s="42"/>
      <c r="DX635" s="42"/>
      <c r="DY635" s="42"/>
    </row>
    <row r="636" spans="1:129" x14ac:dyDescent="0.25">
      <c r="A636" s="42"/>
      <c r="B636" s="42"/>
      <c r="C636" s="83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  <c r="DL636" s="42"/>
      <c r="DM636" s="42"/>
      <c r="DN636" s="42"/>
      <c r="DO636" s="42"/>
      <c r="DP636" s="42"/>
      <c r="DQ636" s="42"/>
      <c r="DR636" s="42"/>
      <c r="DS636" s="42"/>
      <c r="DT636" s="42"/>
      <c r="DU636" s="42"/>
      <c r="DV636" s="42"/>
      <c r="DW636" s="42"/>
      <c r="DX636" s="42"/>
      <c r="DY636" s="42"/>
    </row>
    <row r="637" spans="1:129" x14ac:dyDescent="0.25">
      <c r="A637" s="42"/>
      <c r="B637" s="42"/>
      <c r="C637" s="83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  <c r="DL637" s="42"/>
      <c r="DM637" s="42"/>
      <c r="DN637" s="42"/>
      <c r="DO637" s="42"/>
      <c r="DP637" s="42"/>
      <c r="DQ637" s="42"/>
      <c r="DR637" s="42"/>
      <c r="DS637" s="42"/>
      <c r="DT637" s="42"/>
      <c r="DU637" s="42"/>
      <c r="DV637" s="42"/>
      <c r="DW637" s="42"/>
      <c r="DX637" s="42"/>
      <c r="DY637" s="42"/>
    </row>
    <row r="638" spans="1:129" x14ac:dyDescent="0.25">
      <c r="A638" s="42"/>
      <c r="B638" s="42"/>
      <c r="C638" s="83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  <c r="DL638" s="42"/>
      <c r="DM638" s="42"/>
      <c r="DN638" s="42"/>
      <c r="DO638" s="42"/>
      <c r="DP638" s="42"/>
      <c r="DQ638" s="42"/>
      <c r="DR638" s="42"/>
      <c r="DS638" s="42"/>
      <c r="DT638" s="42"/>
      <c r="DU638" s="42"/>
      <c r="DV638" s="42"/>
      <c r="DW638" s="42"/>
      <c r="DX638" s="42"/>
      <c r="DY638" s="42"/>
    </row>
    <row r="639" spans="1:129" x14ac:dyDescent="0.25">
      <c r="A639" s="42"/>
      <c r="B639" s="42"/>
      <c r="C639" s="83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  <c r="DL639" s="42"/>
      <c r="DM639" s="42"/>
      <c r="DN639" s="42"/>
      <c r="DO639" s="42"/>
      <c r="DP639" s="42"/>
      <c r="DQ639" s="42"/>
      <c r="DR639" s="42"/>
      <c r="DS639" s="42"/>
      <c r="DT639" s="42"/>
      <c r="DU639" s="42"/>
      <c r="DV639" s="42"/>
      <c r="DW639" s="42"/>
      <c r="DX639" s="42"/>
      <c r="DY639" s="42"/>
    </row>
    <row r="640" spans="1:129" x14ac:dyDescent="0.25">
      <c r="A640" s="42"/>
      <c r="B640" s="42"/>
      <c r="C640" s="83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  <c r="DL640" s="42"/>
      <c r="DM640" s="42"/>
      <c r="DN640" s="42"/>
      <c r="DO640" s="42"/>
      <c r="DP640" s="42"/>
      <c r="DQ640" s="42"/>
      <c r="DR640" s="42"/>
      <c r="DS640" s="42"/>
      <c r="DT640" s="42"/>
      <c r="DU640" s="42"/>
      <c r="DV640" s="42"/>
      <c r="DW640" s="42"/>
      <c r="DX640" s="42"/>
      <c r="DY640" s="42"/>
    </row>
    <row r="641" spans="1:129" x14ac:dyDescent="0.25">
      <c r="A641" s="42"/>
      <c r="B641" s="42"/>
      <c r="C641" s="83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  <c r="DL641" s="42"/>
      <c r="DM641" s="42"/>
      <c r="DN641" s="42"/>
      <c r="DO641" s="42"/>
      <c r="DP641" s="42"/>
      <c r="DQ641" s="42"/>
      <c r="DR641" s="42"/>
      <c r="DS641" s="42"/>
      <c r="DT641" s="42"/>
      <c r="DU641" s="42"/>
      <c r="DV641" s="42"/>
      <c r="DW641" s="42"/>
      <c r="DX641" s="42"/>
      <c r="DY641" s="42"/>
    </row>
    <row r="642" spans="1:129" x14ac:dyDescent="0.25">
      <c r="A642" s="42"/>
      <c r="B642" s="42"/>
      <c r="C642" s="83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  <c r="DL642" s="42"/>
      <c r="DM642" s="42"/>
      <c r="DN642" s="42"/>
      <c r="DO642" s="42"/>
      <c r="DP642" s="42"/>
      <c r="DQ642" s="42"/>
      <c r="DR642" s="42"/>
      <c r="DS642" s="42"/>
      <c r="DT642" s="42"/>
      <c r="DU642" s="42"/>
      <c r="DV642" s="42"/>
      <c r="DW642" s="42"/>
      <c r="DX642" s="42"/>
      <c r="DY642" s="42"/>
    </row>
    <row r="643" spans="1:129" x14ac:dyDescent="0.25">
      <c r="A643" s="42"/>
      <c r="B643" s="42"/>
      <c r="C643" s="83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  <c r="DL643" s="42"/>
      <c r="DM643" s="42"/>
      <c r="DN643" s="42"/>
      <c r="DO643" s="42"/>
      <c r="DP643" s="42"/>
      <c r="DQ643" s="42"/>
      <c r="DR643" s="42"/>
      <c r="DS643" s="42"/>
      <c r="DT643" s="42"/>
      <c r="DU643" s="42"/>
      <c r="DV643" s="42"/>
      <c r="DW643" s="42"/>
      <c r="DX643" s="42"/>
      <c r="DY643" s="42"/>
    </row>
    <row r="644" spans="1:129" x14ac:dyDescent="0.25">
      <c r="A644" s="42"/>
      <c r="B644" s="42"/>
      <c r="C644" s="83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  <c r="DL644" s="42"/>
      <c r="DM644" s="42"/>
      <c r="DN644" s="42"/>
      <c r="DO644" s="42"/>
      <c r="DP644" s="42"/>
      <c r="DQ644" s="42"/>
      <c r="DR644" s="42"/>
      <c r="DS644" s="42"/>
      <c r="DT644" s="42"/>
      <c r="DU644" s="42"/>
      <c r="DV644" s="42"/>
      <c r="DW644" s="42"/>
      <c r="DX644" s="42"/>
      <c r="DY644" s="42"/>
    </row>
    <row r="645" spans="1:129" x14ac:dyDescent="0.25">
      <c r="A645" s="42"/>
      <c r="B645" s="42"/>
      <c r="C645" s="83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  <c r="DL645" s="42"/>
      <c r="DM645" s="42"/>
      <c r="DN645" s="42"/>
      <c r="DO645" s="42"/>
      <c r="DP645" s="42"/>
      <c r="DQ645" s="42"/>
      <c r="DR645" s="42"/>
      <c r="DS645" s="42"/>
      <c r="DT645" s="42"/>
      <c r="DU645" s="42"/>
      <c r="DV645" s="42"/>
      <c r="DW645" s="42"/>
      <c r="DX645" s="42"/>
      <c r="DY645" s="42"/>
    </row>
    <row r="646" spans="1:129" x14ac:dyDescent="0.25">
      <c r="A646" s="42"/>
      <c r="B646" s="42"/>
      <c r="C646" s="83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  <c r="DL646" s="42"/>
      <c r="DM646" s="42"/>
      <c r="DN646" s="42"/>
      <c r="DO646" s="42"/>
      <c r="DP646" s="42"/>
      <c r="DQ646" s="42"/>
      <c r="DR646" s="42"/>
      <c r="DS646" s="42"/>
      <c r="DT646" s="42"/>
      <c r="DU646" s="42"/>
      <c r="DV646" s="42"/>
      <c r="DW646" s="42"/>
      <c r="DX646" s="42"/>
      <c r="DY646" s="42"/>
    </row>
    <row r="647" spans="1:129" x14ac:dyDescent="0.25">
      <c r="A647" s="42"/>
      <c r="B647" s="42"/>
      <c r="C647" s="83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42"/>
      <c r="DK647" s="42"/>
      <c r="DL647" s="42"/>
      <c r="DM647" s="42"/>
      <c r="DN647" s="42"/>
      <c r="DO647" s="42"/>
      <c r="DP647" s="42"/>
      <c r="DQ647" s="42"/>
      <c r="DR647" s="42"/>
      <c r="DS647" s="42"/>
      <c r="DT647" s="42"/>
      <c r="DU647" s="42"/>
      <c r="DV647" s="42"/>
      <c r="DW647" s="42"/>
      <c r="DX647" s="42"/>
      <c r="DY647" s="42"/>
    </row>
    <row r="648" spans="1:129" x14ac:dyDescent="0.25">
      <c r="A648" s="42"/>
      <c r="B648" s="42"/>
      <c r="C648" s="83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42"/>
      <c r="DK648" s="42"/>
      <c r="DL648" s="42"/>
      <c r="DM648" s="42"/>
      <c r="DN648" s="42"/>
      <c r="DO648" s="42"/>
      <c r="DP648" s="42"/>
      <c r="DQ648" s="42"/>
      <c r="DR648" s="42"/>
      <c r="DS648" s="42"/>
      <c r="DT648" s="42"/>
      <c r="DU648" s="42"/>
      <c r="DV648" s="42"/>
      <c r="DW648" s="42"/>
      <c r="DX648" s="42"/>
      <c r="DY648" s="42"/>
    </row>
    <row r="649" spans="1:129" x14ac:dyDescent="0.25">
      <c r="A649" s="42"/>
      <c r="B649" s="42"/>
      <c r="C649" s="83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42"/>
      <c r="DK649" s="42"/>
      <c r="DL649" s="42"/>
      <c r="DM649" s="42"/>
      <c r="DN649" s="42"/>
      <c r="DO649" s="42"/>
      <c r="DP649" s="42"/>
      <c r="DQ649" s="42"/>
      <c r="DR649" s="42"/>
      <c r="DS649" s="42"/>
      <c r="DT649" s="42"/>
      <c r="DU649" s="42"/>
      <c r="DV649" s="42"/>
      <c r="DW649" s="42"/>
      <c r="DX649" s="42"/>
      <c r="DY649" s="42"/>
    </row>
    <row r="650" spans="1:129" x14ac:dyDescent="0.25">
      <c r="A650" s="42"/>
      <c r="B650" s="42"/>
      <c r="C650" s="83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42"/>
      <c r="DK650" s="42"/>
      <c r="DL650" s="42"/>
      <c r="DM650" s="42"/>
      <c r="DN650" s="42"/>
      <c r="DO650" s="42"/>
      <c r="DP650" s="42"/>
      <c r="DQ650" s="42"/>
      <c r="DR650" s="42"/>
      <c r="DS650" s="42"/>
      <c r="DT650" s="42"/>
      <c r="DU650" s="42"/>
      <c r="DV650" s="42"/>
      <c r="DW650" s="42"/>
      <c r="DX650" s="42"/>
      <c r="DY650" s="42"/>
    </row>
    <row r="651" spans="1:129" x14ac:dyDescent="0.25">
      <c r="A651" s="42"/>
      <c r="B651" s="42"/>
      <c r="C651" s="83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42"/>
      <c r="DK651" s="42"/>
      <c r="DL651" s="42"/>
      <c r="DM651" s="42"/>
      <c r="DN651" s="42"/>
      <c r="DO651" s="42"/>
      <c r="DP651" s="42"/>
      <c r="DQ651" s="42"/>
      <c r="DR651" s="42"/>
      <c r="DS651" s="42"/>
      <c r="DT651" s="42"/>
      <c r="DU651" s="42"/>
      <c r="DV651" s="42"/>
      <c r="DW651" s="42"/>
      <c r="DX651" s="42"/>
      <c r="DY651" s="42"/>
    </row>
    <row r="652" spans="1:129" x14ac:dyDescent="0.25">
      <c r="A652" s="42"/>
      <c r="B652" s="42"/>
      <c r="C652" s="83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42"/>
      <c r="DK652" s="42"/>
      <c r="DL652" s="42"/>
      <c r="DM652" s="42"/>
      <c r="DN652" s="42"/>
      <c r="DO652" s="42"/>
      <c r="DP652" s="42"/>
      <c r="DQ652" s="42"/>
      <c r="DR652" s="42"/>
      <c r="DS652" s="42"/>
      <c r="DT652" s="42"/>
      <c r="DU652" s="42"/>
      <c r="DV652" s="42"/>
      <c r="DW652" s="42"/>
      <c r="DX652" s="42"/>
      <c r="DY652" s="42"/>
    </row>
    <row r="653" spans="1:129" x14ac:dyDescent="0.25">
      <c r="A653" s="42"/>
      <c r="B653" s="42"/>
      <c r="C653" s="83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42"/>
      <c r="DK653" s="42"/>
      <c r="DL653" s="42"/>
      <c r="DM653" s="42"/>
      <c r="DN653" s="42"/>
      <c r="DO653" s="42"/>
      <c r="DP653" s="42"/>
      <c r="DQ653" s="42"/>
      <c r="DR653" s="42"/>
      <c r="DS653" s="42"/>
      <c r="DT653" s="42"/>
      <c r="DU653" s="42"/>
      <c r="DV653" s="42"/>
      <c r="DW653" s="42"/>
      <c r="DX653" s="42"/>
      <c r="DY653" s="42"/>
    </row>
    <row r="654" spans="1:129" x14ac:dyDescent="0.25">
      <c r="A654" s="42"/>
      <c r="B654" s="42"/>
      <c r="C654" s="83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42"/>
      <c r="DK654" s="42"/>
      <c r="DL654" s="42"/>
      <c r="DM654" s="42"/>
      <c r="DN654" s="42"/>
      <c r="DO654" s="42"/>
      <c r="DP654" s="42"/>
      <c r="DQ654" s="42"/>
      <c r="DR654" s="42"/>
      <c r="DS654" s="42"/>
      <c r="DT654" s="42"/>
      <c r="DU654" s="42"/>
      <c r="DV654" s="42"/>
      <c r="DW654" s="42"/>
      <c r="DX654" s="42"/>
      <c r="DY654" s="42"/>
    </row>
    <row r="655" spans="1:129" x14ac:dyDescent="0.25">
      <c r="A655" s="42"/>
      <c r="B655" s="42"/>
      <c r="C655" s="83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42"/>
      <c r="DK655" s="42"/>
      <c r="DL655" s="42"/>
      <c r="DM655" s="42"/>
      <c r="DN655" s="42"/>
      <c r="DO655" s="42"/>
      <c r="DP655" s="42"/>
      <c r="DQ655" s="42"/>
      <c r="DR655" s="42"/>
      <c r="DS655" s="42"/>
      <c r="DT655" s="42"/>
      <c r="DU655" s="42"/>
      <c r="DV655" s="42"/>
      <c r="DW655" s="42"/>
      <c r="DX655" s="42"/>
      <c r="DY655" s="42"/>
    </row>
    <row r="656" spans="1:129" x14ac:dyDescent="0.25">
      <c r="A656" s="42"/>
      <c r="B656" s="42"/>
      <c r="C656" s="83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42"/>
      <c r="DK656" s="42"/>
      <c r="DL656" s="42"/>
      <c r="DM656" s="42"/>
      <c r="DN656" s="42"/>
      <c r="DO656" s="42"/>
      <c r="DP656" s="42"/>
      <c r="DQ656" s="42"/>
      <c r="DR656" s="42"/>
      <c r="DS656" s="42"/>
      <c r="DT656" s="42"/>
      <c r="DU656" s="42"/>
      <c r="DV656" s="42"/>
      <c r="DW656" s="42"/>
      <c r="DX656" s="42"/>
      <c r="DY656" s="42"/>
    </row>
    <row r="657" spans="1:129" x14ac:dyDescent="0.25">
      <c r="A657" s="42"/>
      <c r="B657" s="42"/>
      <c r="C657" s="83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42"/>
      <c r="DK657" s="42"/>
      <c r="DL657" s="42"/>
      <c r="DM657" s="42"/>
      <c r="DN657" s="42"/>
      <c r="DO657" s="42"/>
      <c r="DP657" s="42"/>
      <c r="DQ657" s="42"/>
      <c r="DR657" s="42"/>
      <c r="DS657" s="42"/>
      <c r="DT657" s="42"/>
      <c r="DU657" s="42"/>
      <c r="DV657" s="42"/>
      <c r="DW657" s="42"/>
      <c r="DX657" s="42"/>
      <c r="DY657" s="42"/>
    </row>
    <row r="658" spans="1:129" x14ac:dyDescent="0.25">
      <c r="A658" s="42"/>
      <c r="B658" s="42"/>
      <c r="C658" s="83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42"/>
      <c r="DK658" s="42"/>
      <c r="DL658" s="42"/>
      <c r="DM658" s="42"/>
      <c r="DN658" s="42"/>
      <c r="DO658" s="42"/>
      <c r="DP658" s="42"/>
      <c r="DQ658" s="42"/>
      <c r="DR658" s="42"/>
      <c r="DS658" s="42"/>
      <c r="DT658" s="42"/>
      <c r="DU658" s="42"/>
      <c r="DV658" s="42"/>
      <c r="DW658" s="42"/>
      <c r="DX658" s="42"/>
      <c r="DY658" s="42"/>
    </row>
    <row r="659" spans="1:129" x14ac:dyDescent="0.25">
      <c r="A659" s="42"/>
      <c r="B659" s="42"/>
      <c r="C659" s="83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42"/>
      <c r="DK659" s="42"/>
      <c r="DL659" s="42"/>
      <c r="DM659" s="42"/>
      <c r="DN659" s="42"/>
      <c r="DO659" s="42"/>
      <c r="DP659" s="42"/>
      <c r="DQ659" s="42"/>
      <c r="DR659" s="42"/>
      <c r="DS659" s="42"/>
      <c r="DT659" s="42"/>
      <c r="DU659" s="42"/>
      <c r="DV659" s="42"/>
      <c r="DW659" s="42"/>
      <c r="DX659" s="42"/>
      <c r="DY659" s="42"/>
    </row>
    <row r="660" spans="1:129" x14ac:dyDescent="0.25">
      <c r="A660" s="42"/>
      <c r="B660" s="42"/>
      <c r="C660" s="83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42"/>
      <c r="DK660" s="42"/>
      <c r="DL660" s="42"/>
      <c r="DM660" s="42"/>
      <c r="DN660" s="42"/>
      <c r="DO660" s="42"/>
      <c r="DP660" s="42"/>
      <c r="DQ660" s="42"/>
      <c r="DR660" s="42"/>
      <c r="DS660" s="42"/>
      <c r="DT660" s="42"/>
      <c r="DU660" s="42"/>
      <c r="DV660" s="42"/>
      <c r="DW660" s="42"/>
      <c r="DX660" s="42"/>
      <c r="DY660" s="42"/>
    </row>
    <row r="661" spans="1:129" x14ac:dyDescent="0.25">
      <c r="A661" s="42"/>
      <c r="B661" s="42"/>
      <c r="C661" s="83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42"/>
      <c r="DK661" s="42"/>
      <c r="DL661" s="42"/>
      <c r="DM661" s="42"/>
      <c r="DN661" s="42"/>
      <c r="DO661" s="42"/>
      <c r="DP661" s="42"/>
      <c r="DQ661" s="42"/>
      <c r="DR661" s="42"/>
      <c r="DS661" s="42"/>
      <c r="DT661" s="42"/>
      <c r="DU661" s="42"/>
      <c r="DV661" s="42"/>
      <c r="DW661" s="42"/>
      <c r="DX661" s="42"/>
      <c r="DY661" s="42"/>
    </row>
    <row r="662" spans="1:129" x14ac:dyDescent="0.25">
      <c r="A662" s="42"/>
      <c r="B662" s="42"/>
      <c r="C662" s="83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42"/>
      <c r="DK662" s="42"/>
      <c r="DL662" s="42"/>
      <c r="DM662" s="42"/>
      <c r="DN662" s="42"/>
      <c r="DO662" s="42"/>
      <c r="DP662" s="42"/>
      <c r="DQ662" s="42"/>
      <c r="DR662" s="42"/>
      <c r="DS662" s="42"/>
      <c r="DT662" s="42"/>
      <c r="DU662" s="42"/>
      <c r="DV662" s="42"/>
      <c r="DW662" s="42"/>
      <c r="DX662" s="42"/>
      <c r="DY662" s="42"/>
    </row>
    <row r="663" spans="1:129" x14ac:dyDescent="0.25">
      <c r="A663" s="42"/>
      <c r="B663" s="42"/>
      <c r="C663" s="83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42"/>
      <c r="DK663" s="42"/>
      <c r="DL663" s="42"/>
      <c r="DM663" s="42"/>
      <c r="DN663" s="42"/>
      <c r="DO663" s="42"/>
      <c r="DP663" s="42"/>
      <c r="DQ663" s="42"/>
      <c r="DR663" s="42"/>
      <c r="DS663" s="42"/>
      <c r="DT663" s="42"/>
      <c r="DU663" s="42"/>
      <c r="DV663" s="42"/>
      <c r="DW663" s="42"/>
      <c r="DX663" s="42"/>
      <c r="DY663" s="42"/>
    </row>
    <row r="664" spans="1:129" x14ac:dyDescent="0.25">
      <c r="A664" s="42"/>
      <c r="B664" s="42"/>
      <c r="C664" s="83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42"/>
      <c r="DK664" s="42"/>
      <c r="DL664" s="42"/>
      <c r="DM664" s="42"/>
      <c r="DN664" s="42"/>
      <c r="DO664" s="42"/>
      <c r="DP664" s="42"/>
      <c r="DQ664" s="42"/>
      <c r="DR664" s="42"/>
      <c r="DS664" s="42"/>
      <c r="DT664" s="42"/>
      <c r="DU664" s="42"/>
      <c r="DV664" s="42"/>
      <c r="DW664" s="42"/>
      <c r="DX664" s="42"/>
      <c r="DY664" s="42"/>
    </row>
    <row r="665" spans="1:129" x14ac:dyDescent="0.25">
      <c r="A665" s="42"/>
      <c r="B665" s="42"/>
      <c r="C665" s="83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42"/>
      <c r="DK665" s="42"/>
      <c r="DL665" s="42"/>
      <c r="DM665" s="42"/>
      <c r="DN665" s="42"/>
      <c r="DO665" s="42"/>
      <c r="DP665" s="42"/>
      <c r="DQ665" s="42"/>
      <c r="DR665" s="42"/>
      <c r="DS665" s="42"/>
      <c r="DT665" s="42"/>
      <c r="DU665" s="42"/>
      <c r="DV665" s="42"/>
      <c r="DW665" s="42"/>
      <c r="DX665" s="42"/>
      <c r="DY665" s="42"/>
    </row>
    <row r="666" spans="1:129" x14ac:dyDescent="0.25">
      <c r="A666" s="42"/>
      <c r="B666" s="42"/>
      <c r="C666" s="83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42"/>
      <c r="DK666" s="42"/>
      <c r="DL666" s="42"/>
      <c r="DM666" s="42"/>
      <c r="DN666" s="42"/>
      <c r="DO666" s="42"/>
      <c r="DP666" s="42"/>
      <c r="DQ666" s="42"/>
      <c r="DR666" s="42"/>
      <c r="DS666" s="42"/>
      <c r="DT666" s="42"/>
      <c r="DU666" s="42"/>
      <c r="DV666" s="42"/>
      <c r="DW666" s="42"/>
      <c r="DX666" s="42"/>
      <c r="DY666" s="42"/>
    </row>
    <row r="667" spans="1:129" x14ac:dyDescent="0.25">
      <c r="A667" s="42"/>
      <c r="B667" s="42"/>
      <c r="C667" s="83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42"/>
      <c r="DK667" s="42"/>
      <c r="DL667" s="42"/>
      <c r="DM667" s="42"/>
      <c r="DN667" s="42"/>
      <c r="DO667" s="42"/>
      <c r="DP667" s="42"/>
      <c r="DQ667" s="42"/>
      <c r="DR667" s="42"/>
      <c r="DS667" s="42"/>
      <c r="DT667" s="42"/>
      <c r="DU667" s="42"/>
      <c r="DV667" s="42"/>
      <c r="DW667" s="42"/>
      <c r="DX667" s="42"/>
      <c r="DY667" s="42"/>
    </row>
    <row r="668" spans="1:129" x14ac:dyDescent="0.25">
      <c r="A668" s="42"/>
      <c r="B668" s="42"/>
      <c r="C668" s="83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42"/>
      <c r="DK668" s="42"/>
      <c r="DL668" s="42"/>
      <c r="DM668" s="42"/>
      <c r="DN668" s="42"/>
      <c r="DO668" s="42"/>
      <c r="DP668" s="42"/>
      <c r="DQ668" s="42"/>
      <c r="DR668" s="42"/>
      <c r="DS668" s="42"/>
      <c r="DT668" s="42"/>
      <c r="DU668" s="42"/>
      <c r="DV668" s="42"/>
      <c r="DW668" s="42"/>
      <c r="DX668" s="42"/>
      <c r="DY668" s="42"/>
    </row>
    <row r="669" spans="1:129" x14ac:dyDescent="0.25">
      <c r="A669" s="42"/>
      <c r="B669" s="42"/>
      <c r="C669" s="83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42"/>
      <c r="DK669" s="42"/>
      <c r="DL669" s="42"/>
      <c r="DM669" s="42"/>
      <c r="DN669" s="42"/>
      <c r="DO669" s="42"/>
      <c r="DP669" s="42"/>
      <c r="DQ669" s="42"/>
      <c r="DR669" s="42"/>
      <c r="DS669" s="42"/>
      <c r="DT669" s="42"/>
      <c r="DU669" s="42"/>
      <c r="DV669" s="42"/>
      <c r="DW669" s="42"/>
      <c r="DX669" s="42"/>
      <c r="DY669" s="42"/>
    </row>
    <row r="670" spans="1:129" x14ac:dyDescent="0.25">
      <c r="A670" s="42"/>
      <c r="B670" s="42"/>
      <c r="C670" s="83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42"/>
      <c r="DK670" s="42"/>
      <c r="DL670" s="42"/>
      <c r="DM670" s="42"/>
      <c r="DN670" s="42"/>
      <c r="DO670" s="42"/>
      <c r="DP670" s="42"/>
      <c r="DQ670" s="42"/>
      <c r="DR670" s="42"/>
      <c r="DS670" s="42"/>
      <c r="DT670" s="42"/>
      <c r="DU670" s="42"/>
      <c r="DV670" s="42"/>
      <c r="DW670" s="42"/>
      <c r="DX670" s="42"/>
      <c r="DY670" s="42"/>
    </row>
    <row r="671" spans="1:129" x14ac:dyDescent="0.25">
      <c r="A671" s="42"/>
      <c r="B671" s="42"/>
      <c r="C671" s="83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42"/>
      <c r="DK671" s="42"/>
      <c r="DL671" s="42"/>
      <c r="DM671" s="42"/>
      <c r="DN671" s="42"/>
      <c r="DO671" s="42"/>
      <c r="DP671" s="42"/>
      <c r="DQ671" s="42"/>
      <c r="DR671" s="42"/>
      <c r="DS671" s="42"/>
      <c r="DT671" s="42"/>
      <c r="DU671" s="42"/>
      <c r="DV671" s="42"/>
      <c r="DW671" s="42"/>
      <c r="DX671" s="42"/>
      <c r="DY671" s="42"/>
    </row>
    <row r="672" spans="1:129" x14ac:dyDescent="0.25">
      <c r="A672" s="42"/>
      <c r="B672" s="42"/>
      <c r="C672" s="83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42"/>
      <c r="DK672" s="42"/>
      <c r="DL672" s="42"/>
      <c r="DM672" s="42"/>
      <c r="DN672" s="42"/>
      <c r="DO672" s="42"/>
      <c r="DP672" s="42"/>
      <c r="DQ672" s="42"/>
      <c r="DR672" s="42"/>
      <c r="DS672" s="42"/>
      <c r="DT672" s="42"/>
      <c r="DU672" s="42"/>
      <c r="DV672" s="42"/>
      <c r="DW672" s="42"/>
      <c r="DX672" s="42"/>
      <c r="DY672" s="42"/>
    </row>
    <row r="673" spans="1:129" x14ac:dyDescent="0.25">
      <c r="A673" s="42"/>
      <c r="B673" s="42"/>
      <c r="C673" s="83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42"/>
      <c r="DK673" s="42"/>
      <c r="DL673" s="42"/>
      <c r="DM673" s="42"/>
      <c r="DN673" s="42"/>
      <c r="DO673" s="42"/>
      <c r="DP673" s="42"/>
      <c r="DQ673" s="42"/>
      <c r="DR673" s="42"/>
      <c r="DS673" s="42"/>
      <c r="DT673" s="42"/>
      <c r="DU673" s="42"/>
      <c r="DV673" s="42"/>
      <c r="DW673" s="42"/>
      <c r="DX673" s="42"/>
      <c r="DY673" s="42"/>
    </row>
    <row r="674" spans="1:129" x14ac:dyDescent="0.25">
      <c r="A674" s="42"/>
      <c r="B674" s="42"/>
      <c r="C674" s="83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42"/>
      <c r="DK674" s="42"/>
      <c r="DL674" s="42"/>
      <c r="DM674" s="42"/>
      <c r="DN674" s="42"/>
      <c r="DO674" s="42"/>
      <c r="DP674" s="42"/>
      <c r="DQ674" s="42"/>
      <c r="DR674" s="42"/>
      <c r="DS674" s="42"/>
      <c r="DT674" s="42"/>
      <c r="DU674" s="42"/>
      <c r="DV674" s="42"/>
      <c r="DW674" s="42"/>
      <c r="DX674" s="42"/>
      <c r="DY674" s="42"/>
    </row>
    <row r="675" spans="1:129" x14ac:dyDescent="0.25">
      <c r="A675" s="42"/>
      <c r="B675" s="42"/>
      <c r="C675" s="83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42"/>
      <c r="DK675" s="42"/>
      <c r="DL675" s="42"/>
      <c r="DM675" s="42"/>
      <c r="DN675" s="42"/>
      <c r="DO675" s="42"/>
      <c r="DP675" s="42"/>
      <c r="DQ675" s="42"/>
      <c r="DR675" s="42"/>
      <c r="DS675" s="42"/>
      <c r="DT675" s="42"/>
      <c r="DU675" s="42"/>
      <c r="DV675" s="42"/>
      <c r="DW675" s="42"/>
      <c r="DX675" s="42"/>
      <c r="DY675" s="42"/>
    </row>
    <row r="676" spans="1:129" x14ac:dyDescent="0.25">
      <c r="A676" s="42"/>
      <c r="B676" s="42"/>
      <c r="C676" s="83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42"/>
      <c r="DK676" s="42"/>
      <c r="DL676" s="42"/>
      <c r="DM676" s="42"/>
      <c r="DN676" s="42"/>
      <c r="DO676" s="42"/>
      <c r="DP676" s="42"/>
      <c r="DQ676" s="42"/>
      <c r="DR676" s="42"/>
      <c r="DS676" s="42"/>
      <c r="DT676" s="42"/>
      <c r="DU676" s="42"/>
      <c r="DV676" s="42"/>
      <c r="DW676" s="42"/>
      <c r="DX676" s="42"/>
      <c r="DY676" s="42"/>
    </row>
    <row r="677" spans="1:129" x14ac:dyDescent="0.25">
      <c r="A677" s="42"/>
      <c r="B677" s="42"/>
      <c r="C677" s="83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  <c r="DP677" s="42"/>
      <c r="DQ677" s="42"/>
      <c r="DR677" s="42"/>
      <c r="DS677" s="42"/>
      <c r="DT677" s="42"/>
      <c r="DU677" s="42"/>
      <c r="DV677" s="42"/>
      <c r="DW677" s="42"/>
      <c r="DX677" s="42"/>
      <c r="DY677" s="42"/>
    </row>
    <row r="678" spans="1:129" x14ac:dyDescent="0.25">
      <c r="A678" s="42"/>
      <c r="B678" s="42"/>
      <c r="C678" s="83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  <c r="DP678" s="42"/>
      <c r="DQ678" s="42"/>
      <c r="DR678" s="42"/>
      <c r="DS678" s="42"/>
      <c r="DT678" s="42"/>
      <c r="DU678" s="42"/>
      <c r="DV678" s="42"/>
      <c r="DW678" s="42"/>
      <c r="DX678" s="42"/>
      <c r="DY678" s="42"/>
    </row>
    <row r="679" spans="1:129" x14ac:dyDescent="0.25">
      <c r="A679" s="42"/>
      <c r="B679" s="42"/>
      <c r="C679" s="83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  <c r="DP679" s="42"/>
      <c r="DQ679" s="42"/>
      <c r="DR679" s="42"/>
      <c r="DS679" s="42"/>
      <c r="DT679" s="42"/>
      <c r="DU679" s="42"/>
      <c r="DV679" s="42"/>
      <c r="DW679" s="42"/>
      <c r="DX679" s="42"/>
      <c r="DY679" s="42"/>
    </row>
    <row r="680" spans="1:129" x14ac:dyDescent="0.25">
      <c r="A680" s="42"/>
      <c r="B680" s="42"/>
      <c r="C680" s="83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  <c r="DP680" s="42"/>
      <c r="DQ680" s="42"/>
      <c r="DR680" s="42"/>
      <c r="DS680" s="42"/>
      <c r="DT680" s="42"/>
      <c r="DU680" s="42"/>
      <c r="DV680" s="42"/>
      <c r="DW680" s="42"/>
      <c r="DX680" s="42"/>
      <c r="DY680" s="42"/>
    </row>
    <row r="681" spans="1:129" x14ac:dyDescent="0.25">
      <c r="A681" s="42"/>
      <c r="B681" s="42"/>
      <c r="C681" s="83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  <c r="DP681" s="42"/>
      <c r="DQ681" s="42"/>
      <c r="DR681" s="42"/>
      <c r="DS681" s="42"/>
      <c r="DT681" s="42"/>
      <c r="DU681" s="42"/>
      <c r="DV681" s="42"/>
      <c r="DW681" s="42"/>
      <c r="DX681" s="42"/>
      <c r="DY681" s="42"/>
    </row>
    <row r="682" spans="1:129" x14ac:dyDescent="0.25">
      <c r="A682" s="42"/>
      <c r="B682" s="42"/>
      <c r="C682" s="83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  <c r="DP682" s="42"/>
      <c r="DQ682" s="42"/>
      <c r="DR682" s="42"/>
      <c r="DS682" s="42"/>
      <c r="DT682" s="42"/>
      <c r="DU682" s="42"/>
      <c r="DV682" s="42"/>
      <c r="DW682" s="42"/>
      <c r="DX682" s="42"/>
      <c r="DY682" s="42"/>
    </row>
    <row r="683" spans="1:129" x14ac:dyDescent="0.25">
      <c r="A683" s="42"/>
      <c r="B683" s="42"/>
      <c r="C683" s="83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  <c r="DP683" s="42"/>
      <c r="DQ683" s="42"/>
      <c r="DR683" s="42"/>
      <c r="DS683" s="42"/>
      <c r="DT683" s="42"/>
      <c r="DU683" s="42"/>
      <c r="DV683" s="42"/>
      <c r="DW683" s="42"/>
      <c r="DX683" s="42"/>
      <c r="DY683" s="42"/>
    </row>
    <row r="684" spans="1:129" x14ac:dyDescent="0.25">
      <c r="A684" s="42"/>
      <c r="B684" s="42"/>
      <c r="C684" s="83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  <c r="DP684" s="42"/>
      <c r="DQ684" s="42"/>
      <c r="DR684" s="42"/>
      <c r="DS684" s="42"/>
      <c r="DT684" s="42"/>
      <c r="DU684" s="42"/>
      <c r="DV684" s="42"/>
      <c r="DW684" s="42"/>
      <c r="DX684" s="42"/>
      <c r="DY684" s="42"/>
    </row>
    <row r="685" spans="1:129" x14ac:dyDescent="0.25">
      <c r="A685" s="42"/>
      <c r="B685" s="42"/>
      <c r="C685" s="83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  <c r="DP685" s="42"/>
      <c r="DQ685" s="42"/>
      <c r="DR685" s="42"/>
      <c r="DS685" s="42"/>
      <c r="DT685" s="42"/>
      <c r="DU685" s="42"/>
      <c r="DV685" s="42"/>
      <c r="DW685" s="42"/>
      <c r="DX685" s="42"/>
      <c r="DY685" s="42"/>
    </row>
    <row r="686" spans="1:129" x14ac:dyDescent="0.25">
      <c r="A686" s="42"/>
      <c r="B686" s="42"/>
      <c r="C686" s="83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  <c r="DP686" s="42"/>
      <c r="DQ686" s="42"/>
      <c r="DR686" s="42"/>
      <c r="DS686" s="42"/>
      <c r="DT686" s="42"/>
      <c r="DU686" s="42"/>
      <c r="DV686" s="42"/>
      <c r="DW686" s="42"/>
      <c r="DX686" s="42"/>
      <c r="DY686" s="42"/>
    </row>
    <row r="687" spans="1:129" x14ac:dyDescent="0.25">
      <c r="A687" s="42"/>
      <c r="B687" s="42"/>
      <c r="C687" s="83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  <c r="DP687" s="42"/>
      <c r="DQ687" s="42"/>
      <c r="DR687" s="42"/>
      <c r="DS687" s="42"/>
      <c r="DT687" s="42"/>
      <c r="DU687" s="42"/>
      <c r="DV687" s="42"/>
      <c r="DW687" s="42"/>
      <c r="DX687" s="42"/>
      <c r="DY687" s="42"/>
    </row>
    <row r="688" spans="1:129" x14ac:dyDescent="0.25">
      <c r="A688" s="42"/>
      <c r="B688" s="42"/>
      <c r="C688" s="83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  <c r="DP688" s="42"/>
      <c r="DQ688" s="42"/>
      <c r="DR688" s="42"/>
      <c r="DS688" s="42"/>
      <c r="DT688" s="42"/>
      <c r="DU688" s="42"/>
      <c r="DV688" s="42"/>
      <c r="DW688" s="42"/>
      <c r="DX688" s="42"/>
      <c r="DY688" s="42"/>
    </row>
    <row r="689" spans="1:129" x14ac:dyDescent="0.25">
      <c r="A689" s="42"/>
      <c r="B689" s="42"/>
      <c r="C689" s="83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  <c r="DP689" s="42"/>
      <c r="DQ689" s="42"/>
      <c r="DR689" s="42"/>
      <c r="DS689" s="42"/>
      <c r="DT689" s="42"/>
      <c r="DU689" s="42"/>
      <c r="DV689" s="42"/>
      <c r="DW689" s="42"/>
      <c r="DX689" s="42"/>
      <c r="DY689" s="42"/>
    </row>
    <row r="690" spans="1:129" x14ac:dyDescent="0.25">
      <c r="A690" s="42"/>
      <c r="B690" s="42"/>
      <c r="C690" s="83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  <c r="DP690" s="42"/>
      <c r="DQ690" s="42"/>
      <c r="DR690" s="42"/>
      <c r="DS690" s="42"/>
      <c r="DT690" s="42"/>
      <c r="DU690" s="42"/>
      <c r="DV690" s="42"/>
      <c r="DW690" s="42"/>
      <c r="DX690" s="42"/>
      <c r="DY690" s="42"/>
    </row>
    <row r="691" spans="1:129" x14ac:dyDescent="0.25">
      <c r="A691" s="42"/>
      <c r="B691" s="42"/>
      <c r="C691" s="83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  <c r="DP691" s="42"/>
      <c r="DQ691" s="42"/>
      <c r="DR691" s="42"/>
      <c r="DS691" s="42"/>
      <c r="DT691" s="42"/>
      <c r="DU691" s="42"/>
      <c r="DV691" s="42"/>
      <c r="DW691" s="42"/>
      <c r="DX691" s="42"/>
      <c r="DY691" s="42"/>
    </row>
    <row r="692" spans="1:129" x14ac:dyDescent="0.25">
      <c r="A692" s="42"/>
      <c r="B692" s="42"/>
      <c r="C692" s="83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  <c r="DP692" s="42"/>
      <c r="DQ692" s="42"/>
      <c r="DR692" s="42"/>
      <c r="DS692" s="42"/>
      <c r="DT692" s="42"/>
      <c r="DU692" s="42"/>
      <c r="DV692" s="42"/>
      <c r="DW692" s="42"/>
      <c r="DX692" s="42"/>
      <c r="DY692" s="42"/>
    </row>
    <row r="693" spans="1:129" x14ac:dyDescent="0.25">
      <c r="A693" s="42"/>
      <c r="B693" s="42"/>
      <c r="C693" s="83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  <c r="DP693" s="42"/>
      <c r="DQ693" s="42"/>
      <c r="DR693" s="42"/>
      <c r="DS693" s="42"/>
      <c r="DT693" s="42"/>
      <c r="DU693" s="42"/>
      <c r="DV693" s="42"/>
      <c r="DW693" s="42"/>
      <c r="DX693" s="42"/>
      <c r="DY693" s="42"/>
    </row>
    <row r="694" spans="1:129" x14ac:dyDescent="0.25">
      <c r="A694" s="42"/>
      <c r="B694" s="42"/>
      <c r="C694" s="83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  <c r="DP694" s="42"/>
      <c r="DQ694" s="42"/>
      <c r="DR694" s="42"/>
      <c r="DS694" s="42"/>
      <c r="DT694" s="42"/>
      <c r="DU694" s="42"/>
      <c r="DV694" s="42"/>
      <c r="DW694" s="42"/>
      <c r="DX694" s="42"/>
      <c r="DY694" s="42"/>
    </row>
    <row r="695" spans="1:129" x14ac:dyDescent="0.25">
      <c r="A695" s="42"/>
      <c r="B695" s="42"/>
      <c r="C695" s="83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  <c r="DP695" s="42"/>
      <c r="DQ695" s="42"/>
      <c r="DR695" s="42"/>
      <c r="DS695" s="42"/>
      <c r="DT695" s="42"/>
      <c r="DU695" s="42"/>
      <c r="DV695" s="42"/>
      <c r="DW695" s="42"/>
      <c r="DX695" s="42"/>
      <c r="DY695" s="42"/>
    </row>
    <row r="696" spans="1:129" x14ac:dyDescent="0.25">
      <c r="A696" s="42"/>
      <c r="B696" s="42"/>
      <c r="C696" s="83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  <c r="DP696" s="42"/>
      <c r="DQ696" s="42"/>
      <c r="DR696" s="42"/>
      <c r="DS696" s="42"/>
      <c r="DT696" s="42"/>
      <c r="DU696" s="42"/>
      <c r="DV696" s="42"/>
      <c r="DW696" s="42"/>
      <c r="DX696" s="42"/>
      <c r="DY696" s="42"/>
    </row>
    <row r="697" spans="1:129" x14ac:dyDescent="0.25">
      <c r="A697" s="42"/>
      <c r="B697" s="42"/>
      <c r="C697" s="83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  <c r="DP697" s="42"/>
      <c r="DQ697" s="42"/>
      <c r="DR697" s="42"/>
      <c r="DS697" s="42"/>
      <c r="DT697" s="42"/>
      <c r="DU697" s="42"/>
      <c r="DV697" s="42"/>
      <c r="DW697" s="42"/>
      <c r="DX697" s="42"/>
      <c r="DY697" s="42"/>
    </row>
    <row r="698" spans="1:129" x14ac:dyDescent="0.25">
      <c r="A698" s="42"/>
      <c r="B698" s="42"/>
      <c r="C698" s="83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  <c r="DP698" s="42"/>
      <c r="DQ698" s="42"/>
      <c r="DR698" s="42"/>
      <c r="DS698" s="42"/>
      <c r="DT698" s="42"/>
      <c r="DU698" s="42"/>
      <c r="DV698" s="42"/>
      <c r="DW698" s="42"/>
      <c r="DX698" s="42"/>
      <c r="DY698" s="42"/>
    </row>
    <row r="699" spans="1:129" x14ac:dyDescent="0.25">
      <c r="A699" s="42"/>
      <c r="B699" s="42"/>
      <c r="C699" s="83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  <c r="DP699" s="42"/>
      <c r="DQ699" s="42"/>
      <c r="DR699" s="42"/>
      <c r="DS699" s="42"/>
      <c r="DT699" s="42"/>
      <c r="DU699" s="42"/>
      <c r="DV699" s="42"/>
      <c r="DW699" s="42"/>
      <c r="DX699" s="42"/>
      <c r="DY699" s="42"/>
    </row>
    <row r="700" spans="1:129" x14ac:dyDescent="0.25">
      <c r="A700" s="42"/>
      <c r="B700" s="42"/>
      <c r="C700" s="83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42"/>
      <c r="DK700" s="42"/>
      <c r="DL700" s="42"/>
      <c r="DM700" s="42"/>
      <c r="DN700" s="42"/>
      <c r="DO700" s="42"/>
      <c r="DP700" s="42"/>
      <c r="DQ700" s="42"/>
      <c r="DR700" s="42"/>
      <c r="DS700" s="42"/>
      <c r="DT700" s="42"/>
      <c r="DU700" s="42"/>
      <c r="DV700" s="42"/>
      <c r="DW700" s="42"/>
      <c r="DX700" s="42"/>
      <c r="DY700" s="42"/>
    </row>
    <row r="701" spans="1:129" x14ac:dyDescent="0.25">
      <c r="A701" s="42"/>
      <c r="B701" s="42"/>
      <c r="C701" s="83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42"/>
      <c r="DK701" s="42"/>
      <c r="DL701" s="42"/>
      <c r="DM701" s="42"/>
      <c r="DN701" s="42"/>
      <c r="DO701" s="42"/>
      <c r="DP701" s="42"/>
      <c r="DQ701" s="42"/>
      <c r="DR701" s="42"/>
      <c r="DS701" s="42"/>
      <c r="DT701" s="42"/>
      <c r="DU701" s="42"/>
      <c r="DV701" s="42"/>
      <c r="DW701" s="42"/>
      <c r="DX701" s="42"/>
      <c r="DY701" s="42"/>
    </row>
    <row r="702" spans="1:129" x14ac:dyDescent="0.25">
      <c r="A702" s="42"/>
      <c r="B702" s="42"/>
      <c r="C702" s="83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42"/>
      <c r="DK702" s="42"/>
      <c r="DL702" s="42"/>
      <c r="DM702" s="42"/>
      <c r="DN702" s="42"/>
      <c r="DO702" s="42"/>
      <c r="DP702" s="42"/>
      <c r="DQ702" s="42"/>
      <c r="DR702" s="42"/>
      <c r="DS702" s="42"/>
      <c r="DT702" s="42"/>
      <c r="DU702" s="42"/>
      <c r="DV702" s="42"/>
      <c r="DW702" s="42"/>
      <c r="DX702" s="42"/>
      <c r="DY702" s="42"/>
    </row>
    <row r="703" spans="1:129" x14ac:dyDescent="0.25">
      <c r="A703" s="42"/>
      <c r="B703" s="42"/>
      <c r="C703" s="83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42"/>
      <c r="DK703" s="42"/>
      <c r="DL703" s="42"/>
      <c r="DM703" s="42"/>
      <c r="DN703" s="42"/>
      <c r="DO703" s="42"/>
      <c r="DP703" s="42"/>
      <c r="DQ703" s="42"/>
      <c r="DR703" s="42"/>
      <c r="DS703" s="42"/>
      <c r="DT703" s="42"/>
      <c r="DU703" s="42"/>
      <c r="DV703" s="42"/>
      <c r="DW703" s="42"/>
      <c r="DX703" s="42"/>
      <c r="DY703" s="42"/>
    </row>
    <row r="704" spans="1:129" x14ac:dyDescent="0.25">
      <c r="A704" s="42"/>
      <c r="B704" s="42"/>
      <c r="C704" s="83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42"/>
      <c r="DK704" s="42"/>
      <c r="DL704" s="42"/>
      <c r="DM704" s="42"/>
      <c r="DN704" s="42"/>
      <c r="DO704" s="42"/>
      <c r="DP704" s="42"/>
      <c r="DQ704" s="42"/>
      <c r="DR704" s="42"/>
      <c r="DS704" s="42"/>
      <c r="DT704" s="42"/>
      <c r="DU704" s="42"/>
      <c r="DV704" s="42"/>
      <c r="DW704" s="42"/>
      <c r="DX704" s="42"/>
      <c r="DY704" s="42"/>
    </row>
    <row r="705" spans="1:129" x14ac:dyDescent="0.25">
      <c r="A705" s="42"/>
      <c r="B705" s="42"/>
      <c r="C705" s="83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42"/>
      <c r="DK705" s="42"/>
      <c r="DL705" s="42"/>
      <c r="DM705" s="42"/>
      <c r="DN705" s="42"/>
      <c r="DO705" s="42"/>
      <c r="DP705" s="42"/>
      <c r="DQ705" s="42"/>
      <c r="DR705" s="42"/>
      <c r="DS705" s="42"/>
      <c r="DT705" s="42"/>
      <c r="DU705" s="42"/>
      <c r="DV705" s="42"/>
      <c r="DW705" s="42"/>
      <c r="DX705" s="42"/>
      <c r="DY705" s="42"/>
    </row>
    <row r="706" spans="1:129" x14ac:dyDescent="0.25">
      <c r="A706" s="42"/>
      <c r="B706" s="42"/>
      <c r="C706" s="83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42"/>
      <c r="DK706" s="42"/>
      <c r="DL706" s="42"/>
      <c r="DM706" s="42"/>
      <c r="DN706" s="42"/>
      <c r="DO706" s="42"/>
      <c r="DP706" s="42"/>
      <c r="DQ706" s="42"/>
      <c r="DR706" s="42"/>
      <c r="DS706" s="42"/>
      <c r="DT706" s="42"/>
      <c r="DU706" s="42"/>
      <c r="DV706" s="42"/>
      <c r="DW706" s="42"/>
      <c r="DX706" s="42"/>
      <c r="DY706" s="42"/>
    </row>
    <row r="707" spans="1:129" x14ac:dyDescent="0.25">
      <c r="A707" s="42"/>
      <c r="B707" s="42"/>
      <c r="C707" s="83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42"/>
      <c r="DK707" s="42"/>
      <c r="DL707" s="42"/>
      <c r="DM707" s="42"/>
      <c r="DN707" s="42"/>
      <c r="DO707" s="42"/>
      <c r="DP707" s="42"/>
      <c r="DQ707" s="42"/>
      <c r="DR707" s="42"/>
      <c r="DS707" s="42"/>
      <c r="DT707" s="42"/>
      <c r="DU707" s="42"/>
      <c r="DV707" s="42"/>
      <c r="DW707" s="42"/>
      <c r="DX707" s="42"/>
      <c r="DY707" s="42"/>
    </row>
    <row r="708" spans="1:129" x14ac:dyDescent="0.25">
      <c r="A708" s="42"/>
      <c r="B708" s="42"/>
      <c r="C708" s="83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42"/>
      <c r="DK708" s="42"/>
      <c r="DL708" s="42"/>
      <c r="DM708" s="42"/>
      <c r="DN708" s="42"/>
      <c r="DO708" s="42"/>
      <c r="DP708" s="42"/>
      <c r="DQ708" s="42"/>
      <c r="DR708" s="42"/>
      <c r="DS708" s="42"/>
      <c r="DT708" s="42"/>
      <c r="DU708" s="42"/>
      <c r="DV708" s="42"/>
      <c r="DW708" s="42"/>
      <c r="DX708" s="42"/>
      <c r="DY708" s="42"/>
    </row>
    <row r="709" spans="1:129" x14ac:dyDescent="0.25">
      <c r="A709" s="42"/>
      <c r="B709" s="42"/>
      <c r="C709" s="83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42"/>
      <c r="DK709" s="42"/>
      <c r="DL709" s="42"/>
      <c r="DM709" s="42"/>
      <c r="DN709" s="42"/>
      <c r="DO709" s="42"/>
      <c r="DP709" s="42"/>
      <c r="DQ709" s="42"/>
      <c r="DR709" s="42"/>
      <c r="DS709" s="42"/>
      <c r="DT709" s="42"/>
      <c r="DU709" s="42"/>
      <c r="DV709" s="42"/>
      <c r="DW709" s="42"/>
      <c r="DX709" s="42"/>
      <c r="DY709" s="42"/>
    </row>
    <row r="710" spans="1:129" x14ac:dyDescent="0.25">
      <c r="A710" s="42"/>
      <c r="B710" s="42"/>
      <c r="C710" s="83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  <c r="DL710" s="42"/>
      <c r="DM710" s="42"/>
      <c r="DN710" s="42"/>
      <c r="DO710" s="42"/>
      <c r="DP710" s="42"/>
      <c r="DQ710" s="42"/>
      <c r="DR710" s="42"/>
      <c r="DS710" s="42"/>
      <c r="DT710" s="42"/>
      <c r="DU710" s="42"/>
      <c r="DV710" s="42"/>
      <c r="DW710" s="42"/>
      <c r="DX710" s="42"/>
      <c r="DY710" s="42"/>
    </row>
    <row r="711" spans="1:129" x14ac:dyDescent="0.25">
      <c r="A711" s="42"/>
      <c r="B711" s="42"/>
      <c r="C711" s="83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  <c r="DL711" s="42"/>
      <c r="DM711" s="42"/>
      <c r="DN711" s="42"/>
      <c r="DO711" s="42"/>
      <c r="DP711" s="42"/>
      <c r="DQ711" s="42"/>
      <c r="DR711" s="42"/>
      <c r="DS711" s="42"/>
      <c r="DT711" s="42"/>
      <c r="DU711" s="42"/>
      <c r="DV711" s="42"/>
      <c r="DW711" s="42"/>
      <c r="DX711" s="42"/>
      <c r="DY711" s="42"/>
    </row>
    <row r="712" spans="1:129" x14ac:dyDescent="0.25">
      <c r="A712" s="42"/>
      <c r="B712" s="42"/>
      <c r="C712" s="83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42"/>
      <c r="DK712" s="42"/>
      <c r="DL712" s="42"/>
      <c r="DM712" s="42"/>
      <c r="DN712" s="42"/>
      <c r="DO712" s="42"/>
      <c r="DP712" s="42"/>
      <c r="DQ712" s="42"/>
      <c r="DR712" s="42"/>
      <c r="DS712" s="42"/>
      <c r="DT712" s="42"/>
      <c r="DU712" s="42"/>
      <c r="DV712" s="42"/>
      <c r="DW712" s="42"/>
      <c r="DX712" s="42"/>
      <c r="DY712" s="42"/>
    </row>
    <row r="713" spans="1:129" x14ac:dyDescent="0.25">
      <c r="A713" s="42"/>
      <c r="B713" s="42"/>
      <c r="C713" s="83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42"/>
      <c r="DK713" s="42"/>
      <c r="DL713" s="42"/>
      <c r="DM713" s="42"/>
      <c r="DN713" s="42"/>
      <c r="DO713" s="42"/>
      <c r="DP713" s="42"/>
      <c r="DQ713" s="42"/>
      <c r="DR713" s="42"/>
      <c r="DS713" s="42"/>
      <c r="DT713" s="42"/>
      <c r="DU713" s="42"/>
      <c r="DV713" s="42"/>
      <c r="DW713" s="42"/>
      <c r="DX713" s="42"/>
      <c r="DY713" s="42"/>
    </row>
    <row r="714" spans="1:129" x14ac:dyDescent="0.25">
      <c r="A714" s="42"/>
      <c r="B714" s="42"/>
      <c r="C714" s="83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42"/>
      <c r="DK714" s="42"/>
      <c r="DL714" s="42"/>
      <c r="DM714" s="42"/>
      <c r="DN714" s="42"/>
      <c r="DO714" s="42"/>
      <c r="DP714" s="42"/>
      <c r="DQ714" s="42"/>
      <c r="DR714" s="42"/>
      <c r="DS714" s="42"/>
      <c r="DT714" s="42"/>
      <c r="DU714" s="42"/>
      <c r="DV714" s="42"/>
      <c r="DW714" s="42"/>
      <c r="DX714" s="42"/>
      <c r="DY714" s="42"/>
    </row>
    <row r="715" spans="1:129" x14ac:dyDescent="0.25">
      <c r="A715" s="42"/>
      <c r="B715" s="42"/>
      <c r="C715" s="83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42"/>
      <c r="DK715" s="42"/>
      <c r="DL715" s="42"/>
      <c r="DM715" s="42"/>
      <c r="DN715" s="42"/>
      <c r="DO715" s="42"/>
      <c r="DP715" s="42"/>
      <c r="DQ715" s="42"/>
      <c r="DR715" s="42"/>
      <c r="DS715" s="42"/>
      <c r="DT715" s="42"/>
      <c r="DU715" s="42"/>
      <c r="DV715" s="42"/>
      <c r="DW715" s="42"/>
      <c r="DX715" s="42"/>
      <c r="DY715" s="42"/>
    </row>
    <row r="716" spans="1:129" x14ac:dyDescent="0.25">
      <c r="A716" s="42"/>
      <c r="B716" s="42"/>
      <c r="C716" s="83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42"/>
      <c r="DK716" s="42"/>
      <c r="DL716" s="42"/>
      <c r="DM716" s="42"/>
      <c r="DN716" s="42"/>
      <c r="DO716" s="42"/>
      <c r="DP716" s="42"/>
      <c r="DQ716" s="42"/>
      <c r="DR716" s="42"/>
      <c r="DS716" s="42"/>
      <c r="DT716" s="42"/>
      <c r="DU716" s="42"/>
      <c r="DV716" s="42"/>
      <c r="DW716" s="42"/>
      <c r="DX716" s="42"/>
      <c r="DY716" s="42"/>
    </row>
    <row r="717" spans="1:129" x14ac:dyDescent="0.25">
      <c r="A717" s="42"/>
      <c r="B717" s="42"/>
      <c r="C717" s="83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42"/>
      <c r="DK717" s="42"/>
      <c r="DL717" s="42"/>
      <c r="DM717" s="42"/>
      <c r="DN717" s="42"/>
      <c r="DO717" s="42"/>
      <c r="DP717" s="42"/>
      <c r="DQ717" s="42"/>
      <c r="DR717" s="42"/>
      <c r="DS717" s="42"/>
      <c r="DT717" s="42"/>
      <c r="DU717" s="42"/>
      <c r="DV717" s="42"/>
      <c r="DW717" s="42"/>
      <c r="DX717" s="42"/>
      <c r="DY717" s="42"/>
    </row>
    <row r="718" spans="1:129" x14ac:dyDescent="0.25">
      <c r="A718" s="42"/>
      <c r="B718" s="42"/>
      <c r="C718" s="83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42"/>
      <c r="DK718" s="42"/>
      <c r="DL718" s="42"/>
      <c r="DM718" s="42"/>
      <c r="DN718" s="42"/>
      <c r="DO718" s="42"/>
      <c r="DP718" s="42"/>
      <c r="DQ718" s="42"/>
      <c r="DR718" s="42"/>
      <c r="DS718" s="42"/>
      <c r="DT718" s="42"/>
      <c r="DU718" s="42"/>
      <c r="DV718" s="42"/>
      <c r="DW718" s="42"/>
      <c r="DX718" s="42"/>
      <c r="DY718" s="42"/>
    </row>
    <row r="719" spans="1:129" x14ac:dyDescent="0.25">
      <c r="A719" s="42"/>
      <c r="B719" s="42"/>
      <c r="C719" s="83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42"/>
      <c r="DK719" s="42"/>
      <c r="DL719" s="42"/>
      <c r="DM719" s="42"/>
      <c r="DN719" s="42"/>
      <c r="DO719" s="42"/>
      <c r="DP719" s="42"/>
      <c r="DQ719" s="42"/>
      <c r="DR719" s="42"/>
      <c r="DS719" s="42"/>
      <c r="DT719" s="42"/>
      <c r="DU719" s="42"/>
      <c r="DV719" s="42"/>
      <c r="DW719" s="42"/>
      <c r="DX719" s="42"/>
      <c r="DY719" s="42"/>
    </row>
    <row r="720" spans="1:129" x14ac:dyDescent="0.25">
      <c r="A720" s="42"/>
      <c r="B720" s="42"/>
      <c r="C720" s="83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42"/>
      <c r="DK720" s="42"/>
      <c r="DL720" s="42"/>
      <c r="DM720" s="42"/>
      <c r="DN720" s="42"/>
      <c r="DO720" s="42"/>
      <c r="DP720" s="42"/>
      <c r="DQ720" s="42"/>
      <c r="DR720" s="42"/>
      <c r="DS720" s="42"/>
      <c r="DT720" s="42"/>
      <c r="DU720" s="42"/>
      <c r="DV720" s="42"/>
      <c r="DW720" s="42"/>
      <c r="DX720" s="42"/>
      <c r="DY720" s="42"/>
    </row>
    <row r="721" spans="1:129" x14ac:dyDescent="0.25">
      <c r="A721" s="42"/>
      <c r="B721" s="42"/>
      <c r="C721" s="83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42"/>
      <c r="DK721" s="42"/>
      <c r="DL721" s="42"/>
      <c r="DM721" s="42"/>
      <c r="DN721" s="42"/>
      <c r="DO721" s="42"/>
      <c r="DP721" s="42"/>
      <c r="DQ721" s="42"/>
      <c r="DR721" s="42"/>
      <c r="DS721" s="42"/>
      <c r="DT721" s="42"/>
      <c r="DU721" s="42"/>
      <c r="DV721" s="42"/>
      <c r="DW721" s="42"/>
      <c r="DX721" s="42"/>
      <c r="DY721" s="42"/>
    </row>
    <row r="722" spans="1:129" x14ac:dyDescent="0.25">
      <c r="A722" s="42"/>
      <c r="B722" s="42"/>
      <c r="C722" s="83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42"/>
      <c r="DK722" s="42"/>
      <c r="DL722" s="42"/>
      <c r="DM722" s="42"/>
      <c r="DN722" s="42"/>
      <c r="DO722" s="42"/>
      <c r="DP722" s="42"/>
      <c r="DQ722" s="42"/>
      <c r="DR722" s="42"/>
      <c r="DS722" s="42"/>
      <c r="DT722" s="42"/>
      <c r="DU722" s="42"/>
      <c r="DV722" s="42"/>
      <c r="DW722" s="42"/>
      <c r="DX722" s="42"/>
      <c r="DY722" s="42"/>
    </row>
    <row r="723" spans="1:129" x14ac:dyDescent="0.25">
      <c r="A723" s="42"/>
      <c r="B723" s="42"/>
      <c r="C723" s="83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2"/>
      <c r="DM723" s="42"/>
      <c r="DN723" s="42"/>
      <c r="DO723" s="42"/>
      <c r="DP723" s="42"/>
      <c r="DQ723" s="42"/>
      <c r="DR723" s="42"/>
      <c r="DS723" s="42"/>
      <c r="DT723" s="42"/>
      <c r="DU723" s="42"/>
      <c r="DV723" s="42"/>
      <c r="DW723" s="42"/>
      <c r="DX723" s="42"/>
      <c r="DY723" s="42"/>
    </row>
    <row r="724" spans="1:129" x14ac:dyDescent="0.25">
      <c r="A724" s="42"/>
      <c r="B724" s="42"/>
      <c r="C724" s="83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42"/>
      <c r="DK724" s="42"/>
      <c r="DL724" s="42"/>
      <c r="DM724" s="42"/>
      <c r="DN724" s="42"/>
      <c r="DO724" s="42"/>
      <c r="DP724" s="42"/>
      <c r="DQ724" s="42"/>
      <c r="DR724" s="42"/>
      <c r="DS724" s="42"/>
      <c r="DT724" s="42"/>
      <c r="DU724" s="42"/>
      <c r="DV724" s="42"/>
      <c r="DW724" s="42"/>
      <c r="DX724" s="42"/>
      <c r="DY724" s="42"/>
    </row>
    <row r="725" spans="1:129" x14ac:dyDescent="0.25">
      <c r="A725" s="42"/>
      <c r="B725" s="42"/>
      <c r="C725" s="83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2"/>
      <c r="DM725" s="42"/>
      <c r="DN725" s="42"/>
      <c r="DO725" s="42"/>
      <c r="DP725" s="42"/>
      <c r="DQ725" s="42"/>
      <c r="DR725" s="42"/>
      <c r="DS725" s="42"/>
      <c r="DT725" s="42"/>
      <c r="DU725" s="42"/>
      <c r="DV725" s="42"/>
      <c r="DW725" s="42"/>
      <c r="DX725" s="42"/>
      <c r="DY725" s="42"/>
    </row>
    <row r="726" spans="1:129" x14ac:dyDescent="0.25">
      <c r="A726" s="42"/>
      <c r="B726" s="42"/>
      <c r="C726" s="83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42"/>
      <c r="DK726" s="42"/>
      <c r="DL726" s="42"/>
      <c r="DM726" s="42"/>
      <c r="DN726" s="42"/>
      <c r="DO726" s="42"/>
      <c r="DP726" s="42"/>
      <c r="DQ726" s="42"/>
      <c r="DR726" s="42"/>
      <c r="DS726" s="42"/>
      <c r="DT726" s="42"/>
      <c r="DU726" s="42"/>
      <c r="DV726" s="42"/>
      <c r="DW726" s="42"/>
      <c r="DX726" s="42"/>
      <c r="DY726" s="42"/>
    </row>
    <row r="727" spans="1:129" x14ac:dyDescent="0.25">
      <c r="A727" s="42"/>
      <c r="B727" s="42"/>
      <c r="C727" s="83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2"/>
      <c r="DM727" s="42"/>
      <c r="DN727" s="42"/>
      <c r="DO727" s="42"/>
      <c r="DP727" s="42"/>
      <c r="DQ727" s="42"/>
      <c r="DR727" s="42"/>
      <c r="DS727" s="42"/>
      <c r="DT727" s="42"/>
      <c r="DU727" s="42"/>
      <c r="DV727" s="42"/>
      <c r="DW727" s="42"/>
      <c r="DX727" s="42"/>
      <c r="DY727" s="42"/>
    </row>
    <row r="728" spans="1:129" x14ac:dyDescent="0.25">
      <c r="A728" s="42"/>
      <c r="B728" s="42"/>
      <c r="C728" s="83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2"/>
      <c r="DM728" s="42"/>
      <c r="DN728" s="42"/>
      <c r="DO728" s="42"/>
      <c r="DP728" s="42"/>
      <c r="DQ728" s="42"/>
      <c r="DR728" s="42"/>
      <c r="DS728" s="42"/>
      <c r="DT728" s="42"/>
      <c r="DU728" s="42"/>
      <c r="DV728" s="42"/>
      <c r="DW728" s="42"/>
      <c r="DX728" s="42"/>
      <c r="DY728" s="42"/>
    </row>
    <row r="729" spans="1:129" x14ac:dyDescent="0.25">
      <c r="A729" s="42"/>
      <c r="B729" s="42"/>
      <c r="C729" s="83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42"/>
      <c r="DK729" s="42"/>
      <c r="DL729" s="42"/>
      <c r="DM729" s="42"/>
      <c r="DN729" s="42"/>
      <c r="DO729" s="42"/>
      <c r="DP729" s="42"/>
      <c r="DQ729" s="42"/>
      <c r="DR729" s="42"/>
      <c r="DS729" s="42"/>
      <c r="DT729" s="42"/>
      <c r="DU729" s="42"/>
      <c r="DV729" s="42"/>
      <c r="DW729" s="42"/>
      <c r="DX729" s="42"/>
      <c r="DY729" s="42"/>
    </row>
    <row r="730" spans="1:129" x14ac:dyDescent="0.25">
      <c r="A730" s="42"/>
      <c r="B730" s="42"/>
      <c r="C730" s="83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42"/>
      <c r="DK730" s="42"/>
      <c r="DL730" s="42"/>
      <c r="DM730" s="42"/>
      <c r="DN730" s="42"/>
      <c r="DO730" s="42"/>
      <c r="DP730" s="42"/>
      <c r="DQ730" s="42"/>
      <c r="DR730" s="42"/>
      <c r="DS730" s="42"/>
      <c r="DT730" s="42"/>
      <c r="DU730" s="42"/>
      <c r="DV730" s="42"/>
      <c r="DW730" s="42"/>
      <c r="DX730" s="42"/>
      <c r="DY730" s="42"/>
    </row>
    <row r="731" spans="1:129" x14ac:dyDescent="0.25">
      <c r="A731" s="42"/>
      <c r="B731" s="42"/>
      <c r="C731" s="83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42"/>
      <c r="DK731" s="42"/>
      <c r="DL731" s="42"/>
      <c r="DM731" s="42"/>
      <c r="DN731" s="42"/>
      <c r="DO731" s="42"/>
      <c r="DP731" s="42"/>
      <c r="DQ731" s="42"/>
      <c r="DR731" s="42"/>
      <c r="DS731" s="42"/>
      <c r="DT731" s="42"/>
      <c r="DU731" s="42"/>
      <c r="DV731" s="42"/>
      <c r="DW731" s="42"/>
      <c r="DX731" s="42"/>
      <c r="DY731" s="42"/>
    </row>
    <row r="732" spans="1:129" x14ac:dyDescent="0.25">
      <c r="A732" s="42"/>
      <c r="B732" s="42"/>
      <c r="C732" s="83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42"/>
      <c r="DK732" s="42"/>
      <c r="DL732" s="42"/>
      <c r="DM732" s="42"/>
      <c r="DN732" s="42"/>
      <c r="DO732" s="42"/>
      <c r="DP732" s="42"/>
      <c r="DQ732" s="42"/>
      <c r="DR732" s="42"/>
      <c r="DS732" s="42"/>
      <c r="DT732" s="42"/>
      <c r="DU732" s="42"/>
      <c r="DV732" s="42"/>
      <c r="DW732" s="42"/>
      <c r="DX732" s="42"/>
      <c r="DY732" s="42"/>
    </row>
    <row r="733" spans="1:129" x14ac:dyDescent="0.25">
      <c r="A733" s="42"/>
      <c r="B733" s="42"/>
      <c r="C733" s="83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42"/>
      <c r="DK733" s="42"/>
      <c r="DL733" s="42"/>
      <c r="DM733" s="42"/>
      <c r="DN733" s="42"/>
      <c r="DO733" s="42"/>
      <c r="DP733" s="42"/>
      <c r="DQ733" s="42"/>
      <c r="DR733" s="42"/>
      <c r="DS733" s="42"/>
      <c r="DT733" s="42"/>
      <c r="DU733" s="42"/>
      <c r="DV733" s="42"/>
      <c r="DW733" s="42"/>
      <c r="DX733" s="42"/>
      <c r="DY733" s="42"/>
    </row>
    <row r="734" spans="1:129" x14ac:dyDescent="0.25">
      <c r="A734" s="42"/>
      <c r="B734" s="42"/>
      <c r="C734" s="83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42"/>
      <c r="DK734" s="42"/>
      <c r="DL734" s="42"/>
      <c r="DM734" s="42"/>
      <c r="DN734" s="42"/>
      <c r="DO734" s="42"/>
      <c r="DP734" s="42"/>
      <c r="DQ734" s="42"/>
      <c r="DR734" s="42"/>
      <c r="DS734" s="42"/>
      <c r="DT734" s="42"/>
      <c r="DU734" s="42"/>
      <c r="DV734" s="42"/>
      <c r="DW734" s="42"/>
      <c r="DX734" s="42"/>
      <c r="DY734" s="42"/>
    </row>
    <row r="735" spans="1:129" x14ac:dyDescent="0.25">
      <c r="A735" s="42"/>
      <c r="B735" s="42"/>
      <c r="C735" s="83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42"/>
      <c r="DK735" s="42"/>
      <c r="DL735" s="42"/>
      <c r="DM735" s="42"/>
      <c r="DN735" s="42"/>
      <c r="DO735" s="42"/>
      <c r="DP735" s="42"/>
      <c r="DQ735" s="42"/>
      <c r="DR735" s="42"/>
      <c r="DS735" s="42"/>
      <c r="DT735" s="42"/>
      <c r="DU735" s="42"/>
      <c r="DV735" s="42"/>
      <c r="DW735" s="42"/>
      <c r="DX735" s="42"/>
      <c r="DY735" s="42"/>
    </row>
    <row r="736" spans="1:129" x14ac:dyDescent="0.25">
      <c r="A736" s="42"/>
      <c r="B736" s="42"/>
      <c r="C736" s="83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42"/>
      <c r="DK736" s="42"/>
      <c r="DL736" s="42"/>
      <c r="DM736" s="42"/>
      <c r="DN736" s="42"/>
      <c r="DO736" s="42"/>
      <c r="DP736" s="42"/>
      <c r="DQ736" s="42"/>
      <c r="DR736" s="42"/>
      <c r="DS736" s="42"/>
      <c r="DT736" s="42"/>
      <c r="DU736" s="42"/>
      <c r="DV736" s="42"/>
      <c r="DW736" s="42"/>
      <c r="DX736" s="42"/>
      <c r="DY736" s="42"/>
    </row>
    <row r="737" spans="1:129" x14ac:dyDescent="0.25">
      <c r="A737" s="42"/>
      <c r="B737" s="42"/>
      <c r="C737" s="83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42"/>
      <c r="DK737" s="42"/>
      <c r="DL737" s="42"/>
      <c r="DM737" s="42"/>
      <c r="DN737" s="42"/>
      <c r="DO737" s="42"/>
      <c r="DP737" s="42"/>
      <c r="DQ737" s="42"/>
      <c r="DR737" s="42"/>
      <c r="DS737" s="42"/>
      <c r="DT737" s="42"/>
      <c r="DU737" s="42"/>
      <c r="DV737" s="42"/>
      <c r="DW737" s="42"/>
      <c r="DX737" s="42"/>
      <c r="DY737" s="42"/>
    </row>
    <row r="738" spans="1:129" x14ac:dyDescent="0.25">
      <c r="A738" s="42"/>
      <c r="B738" s="42"/>
      <c r="C738" s="83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42"/>
      <c r="DK738" s="42"/>
      <c r="DL738" s="42"/>
      <c r="DM738" s="42"/>
      <c r="DN738" s="42"/>
      <c r="DO738" s="42"/>
      <c r="DP738" s="42"/>
      <c r="DQ738" s="42"/>
      <c r="DR738" s="42"/>
      <c r="DS738" s="42"/>
      <c r="DT738" s="42"/>
      <c r="DU738" s="42"/>
      <c r="DV738" s="42"/>
      <c r="DW738" s="42"/>
      <c r="DX738" s="42"/>
      <c r="DY738" s="42"/>
    </row>
    <row r="739" spans="1:129" x14ac:dyDescent="0.25">
      <c r="A739" s="42"/>
      <c r="B739" s="42"/>
      <c r="C739" s="83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42"/>
      <c r="DK739" s="42"/>
      <c r="DL739" s="42"/>
      <c r="DM739" s="42"/>
      <c r="DN739" s="42"/>
      <c r="DO739" s="42"/>
      <c r="DP739" s="42"/>
      <c r="DQ739" s="42"/>
      <c r="DR739" s="42"/>
      <c r="DS739" s="42"/>
      <c r="DT739" s="42"/>
      <c r="DU739" s="42"/>
      <c r="DV739" s="42"/>
      <c r="DW739" s="42"/>
      <c r="DX739" s="42"/>
      <c r="DY739" s="42"/>
    </row>
    <row r="740" spans="1:129" x14ac:dyDescent="0.25">
      <c r="A740" s="42"/>
      <c r="B740" s="42"/>
      <c r="C740" s="83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42"/>
      <c r="DK740" s="42"/>
      <c r="DL740" s="42"/>
      <c r="DM740" s="42"/>
      <c r="DN740" s="42"/>
      <c r="DO740" s="42"/>
      <c r="DP740" s="42"/>
      <c r="DQ740" s="42"/>
      <c r="DR740" s="42"/>
      <c r="DS740" s="42"/>
      <c r="DT740" s="42"/>
      <c r="DU740" s="42"/>
      <c r="DV740" s="42"/>
      <c r="DW740" s="42"/>
      <c r="DX740" s="42"/>
      <c r="DY740" s="42"/>
    </row>
    <row r="741" spans="1:129" x14ac:dyDescent="0.25">
      <c r="A741" s="42"/>
      <c r="B741" s="42"/>
      <c r="C741" s="83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42"/>
      <c r="DK741" s="42"/>
      <c r="DL741" s="42"/>
      <c r="DM741" s="42"/>
      <c r="DN741" s="42"/>
      <c r="DO741" s="42"/>
      <c r="DP741" s="42"/>
      <c r="DQ741" s="42"/>
      <c r="DR741" s="42"/>
      <c r="DS741" s="42"/>
      <c r="DT741" s="42"/>
      <c r="DU741" s="42"/>
      <c r="DV741" s="42"/>
      <c r="DW741" s="42"/>
      <c r="DX741" s="42"/>
      <c r="DY741" s="42"/>
    </row>
    <row r="742" spans="1:129" x14ac:dyDescent="0.25">
      <c r="A742" s="42"/>
      <c r="B742" s="42"/>
      <c r="C742" s="83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42"/>
      <c r="DK742" s="42"/>
      <c r="DL742" s="42"/>
      <c r="DM742" s="42"/>
      <c r="DN742" s="42"/>
      <c r="DO742" s="42"/>
      <c r="DP742" s="42"/>
      <c r="DQ742" s="42"/>
      <c r="DR742" s="42"/>
      <c r="DS742" s="42"/>
      <c r="DT742" s="42"/>
      <c r="DU742" s="42"/>
      <c r="DV742" s="42"/>
      <c r="DW742" s="42"/>
      <c r="DX742" s="42"/>
      <c r="DY742" s="42"/>
    </row>
    <row r="743" spans="1:129" x14ac:dyDescent="0.25">
      <c r="A743" s="42"/>
      <c r="B743" s="42"/>
      <c r="C743" s="83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42"/>
      <c r="DK743" s="42"/>
      <c r="DL743" s="42"/>
      <c r="DM743" s="42"/>
      <c r="DN743" s="42"/>
      <c r="DO743" s="42"/>
      <c r="DP743" s="42"/>
      <c r="DQ743" s="42"/>
      <c r="DR743" s="42"/>
      <c r="DS743" s="42"/>
      <c r="DT743" s="42"/>
      <c r="DU743" s="42"/>
      <c r="DV743" s="42"/>
      <c r="DW743" s="42"/>
      <c r="DX743" s="42"/>
      <c r="DY743" s="42"/>
    </row>
    <row r="744" spans="1:129" x14ac:dyDescent="0.25">
      <c r="A744" s="42"/>
      <c r="B744" s="42"/>
      <c r="C744" s="83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42"/>
      <c r="DK744" s="42"/>
      <c r="DL744" s="42"/>
      <c r="DM744" s="42"/>
      <c r="DN744" s="42"/>
      <c r="DO744" s="42"/>
      <c r="DP744" s="42"/>
      <c r="DQ744" s="42"/>
      <c r="DR744" s="42"/>
      <c r="DS744" s="42"/>
      <c r="DT744" s="42"/>
      <c r="DU744" s="42"/>
      <c r="DV744" s="42"/>
      <c r="DW744" s="42"/>
      <c r="DX744" s="42"/>
      <c r="DY744" s="42"/>
    </row>
    <row r="745" spans="1:129" x14ac:dyDescent="0.25">
      <c r="A745" s="42"/>
      <c r="B745" s="42"/>
      <c r="C745" s="83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42"/>
      <c r="DK745" s="42"/>
      <c r="DL745" s="42"/>
      <c r="DM745" s="42"/>
      <c r="DN745" s="42"/>
      <c r="DO745" s="42"/>
      <c r="DP745" s="42"/>
      <c r="DQ745" s="42"/>
      <c r="DR745" s="42"/>
      <c r="DS745" s="42"/>
      <c r="DT745" s="42"/>
      <c r="DU745" s="42"/>
      <c r="DV745" s="42"/>
      <c r="DW745" s="42"/>
      <c r="DX745" s="42"/>
      <c r="DY745" s="42"/>
    </row>
    <row r="746" spans="1:129" x14ac:dyDescent="0.25">
      <c r="A746" s="42"/>
      <c r="B746" s="42"/>
      <c r="C746" s="83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42"/>
      <c r="DK746" s="42"/>
      <c r="DL746" s="42"/>
      <c r="DM746" s="42"/>
      <c r="DN746" s="42"/>
      <c r="DO746" s="42"/>
      <c r="DP746" s="42"/>
      <c r="DQ746" s="42"/>
      <c r="DR746" s="42"/>
      <c r="DS746" s="42"/>
      <c r="DT746" s="42"/>
      <c r="DU746" s="42"/>
      <c r="DV746" s="42"/>
      <c r="DW746" s="42"/>
      <c r="DX746" s="42"/>
      <c r="DY746" s="42"/>
    </row>
    <row r="747" spans="1:129" x14ac:dyDescent="0.25">
      <c r="A747" s="42"/>
      <c r="B747" s="42"/>
      <c r="C747" s="83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42"/>
      <c r="DK747" s="42"/>
      <c r="DL747" s="42"/>
      <c r="DM747" s="42"/>
      <c r="DN747" s="42"/>
      <c r="DO747" s="42"/>
      <c r="DP747" s="42"/>
      <c r="DQ747" s="42"/>
      <c r="DR747" s="42"/>
      <c r="DS747" s="42"/>
      <c r="DT747" s="42"/>
      <c r="DU747" s="42"/>
      <c r="DV747" s="42"/>
      <c r="DW747" s="42"/>
      <c r="DX747" s="42"/>
      <c r="DY747" s="42"/>
    </row>
    <row r="748" spans="1:129" x14ac:dyDescent="0.25">
      <c r="A748" s="42"/>
      <c r="B748" s="42"/>
      <c r="C748" s="83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42"/>
      <c r="DK748" s="42"/>
      <c r="DL748" s="42"/>
      <c r="DM748" s="42"/>
      <c r="DN748" s="42"/>
      <c r="DO748" s="42"/>
      <c r="DP748" s="42"/>
      <c r="DQ748" s="42"/>
      <c r="DR748" s="42"/>
      <c r="DS748" s="42"/>
      <c r="DT748" s="42"/>
      <c r="DU748" s="42"/>
      <c r="DV748" s="42"/>
      <c r="DW748" s="42"/>
      <c r="DX748" s="42"/>
      <c r="DY748" s="42"/>
    </row>
    <row r="749" spans="1:129" x14ac:dyDescent="0.25">
      <c r="A749" s="42"/>
      <c r="B749" s="42"/>
      <c r="C749" s="83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42"/>
      <c r="DK749" s="42"/>
      <c r="DL749" s="42"/>
      <c r="DM749" s="42"/>
      <c r="DN749" s="42"/>
      <c r="DO749" s="42"/>
      <c r="DP749" s="42"/>
      <c r="DQ749" s="42"/>
      <c r="DR749" s="42"/>
      <c r="DS749" s="42"/>
      <c r="DT749" s="42"/>
      <c r="DU749" s="42"/>
      <c r="DV749" s="42"/>
      <c r="DW749" s="42"/>
      <c r="DX749" s="42"/>
      <c r="DY749" s="42"/>
    </row>
    <row r="750" spans="1:129" x14ac:dyDescent="0.25">
      <c r="A750" s="42"/>
      <c r="B750" s="42"/>
      <c r="C750" s="83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42"/>
      <c r="DK750" s="42"/>
      <c r="DL750" s="42"/>
      <c r="DM750" s="42"/>
      <c r="DN750" s="42"/>
      <c r="DO750" s="42"/>
      <c r="DP750" s="42"/>
      <c r="DQ750" s="42"/>
      <c r="DR750" s="42"/>
      <c r="DS750" s="42"/>
      <c r="DT750" s="42"/>
      <c r="DU750" s="42"/>
      <c r="DV750" s="42"/>
      <c r="DW750" s="42"/>
      <c r="DX750" s="42"/>
      <c r="DY750" s="42"/>
    </row>
    <row r="751" spans="1:129" x14ac:dyDescent="0.25">
      <c r="A751" s="42"/>
      <c r="B751" s="42"/>
      <c r="C751" s="83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42"/>
      <c r="DK751" s="42"/>
      <c r="DL751" s="42"/>
      <c r="DM751" s="42"/>
      <c r="DN751" s="42"/>
      <c r="DO751" s="42"/>
      <c r="DP751" s="42"/>
      <c r="DQ751" s="42"/>
      <c r="DR751" s="42"/>
      <c r="DS751" s="42"/>
      <c r="DT751" s="42"/>
      <c r="DU751" s="42"/>
      <c r="DV751" s="42"/>
      <c r="DW751" s="42"/>
      <c r="DX751" s="42"/>
      <c r="DY751" s="42"/>
    </row>
    <row r="752" spans="1:129" x14ac:dyDescent="0.25">
      <c r="A752" s="42"/>
      <c r="B752" s="42"/>
      <c r="C752" s="83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42"/>
      <c r="DK752" s="42"/>
      <c r="DL752" s="42"/>
      <c r="DM752" s="42"/>
      <c r="DN752" s="42"/>
      <c r="DO752" s="42"/>
      <c r="DP752" s="42"/>
      <c r="DQ752" s="42"/>
      <c r="DR752" s="42"/>
      <c r="DS752" s="42"/>
      <c r="DT752" s="42"/>
      <c r="DU752" s="42"/>
      <c r="DV752" s="42"/>
      <c r="DW752" s="42"/>
      <c r="DX752" s="42"/>
      <c r="DY752" s="42"/>
    </row>
    <row r="753" spans="1:129" x14ac:dyDescent="0.25">
      <c r="A753" s="42"/>
      <c r="B753" s="42"/>
      <c r="C753" s="83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42"/>
      <c r="DK753" s="42"/>
      <c r="DL753" s="42"/>
      <c r="DM753" s="42"/>
      <c r="DN753" s="42"/>
      <c r="DO753" s="42"/>
      <c r="DP753" s="42"/>
      <c r="DQ753" s="42"/>
      <c r="DR753" s="42"/>
      <c r="DS753" s="42"/>
      <c r="DT753" s="42"/>
      <c r="DU753" s="42"/>
      <c r="DV753" s="42"/>
      <c r="DW753" s="42"/>
      <c r="DX753" s="42"/>
      <c r="DY753" s="42"/>
    </row>
    <row r="754" spans="1:129" x14ac:dyDescent="0.25">
      <c r="A754" s="42"/>
      <c r="B754" s="42"/>
      <c r="C754" s="83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42"/>
      <c r="DK754" s="42"/>
      <c r="DL754" s="42"/>
      <c r="DM754" s="42"/>
      <c r="DN754" s="42"/>
      <c r="DO754" s="42"/>
      <c r="DP754" s="42"/>
      <c r="DQ754" s="42"/>
      <c r="DR754" s="42"/>
      <c r="DS754" s="42"/>
      <c r="DT754" s="42"/>
      <c r="DU754" s="42"/>
      <c r="DV754" s="42"/>
      <c r="DW754" s="42"/>
      <c r="DX754" s="42"/>
      <c r="DY754" s="42"/>
    </row>
    <row r="755" spans="1:129" x14ac:dyDescent="0.25">
      <c r="A755" s="42"/>
      <c r="B755" s="42"/>
      <c r="C755" s="83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42"/>
      <c r="DK755" s="42"/>
      <c r="DL755" s="42"/>
      <c r="DM755" s="42"/>
      <c r="DN755" s="42"/>
      <c r="DO755" s="42"/>
      <c r="DP755" s="42"/>
      <c r="DQ755" s="42"/>
      <c r="DR755" s="42"/>
      <c r="DS755" s="42"/>
      <c r="DT755" s="42"/>
      <c r="DU755" s="42"/>
      <c r="DV755" s="42"/>
      <c r="DW755" s="42"/>
      <c r="DX755" s="42"/>
      <c r="DY755" s="42"/>
    </row>
    <row r="756" spans="1:129" x14ac:dyDescent="0.25">
      <c r="A756" s="42"/>
      <c r="B756" s="42"/>
      <c r="C756" s="83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42"/>
      <c r="DK756" s="42"/>
      <c r="DL756" s="42"/>
      <c r="DM756" s="42"/>
      <c r="DN756" s="42"/>
      <c r="DO756" s="42"/>
      <c r="DP756" s="42"/>
      <c r="DQ756" s="42"/>
      <c r="DR756" s="42"/>
      <c r="DS756" s="42"/>
      <c r="DT756" s="42"/>
      <c r="DU756" s="42"/>
      <c r="DV756" s="42"/>
      <c r="DW756" s="42"/>
      <c r="DX756" s="42"/>
      <c r="DY756" s="42"/>
    </row>
    <row r="757" spans="1:129" x14ac:dyDescent="0.25">
      <c r="A757" s="42"/>
      <c r="B757" s="42"/>
      <c r="C757" s="83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42"/>
      <c r="DK757" s="42"/>
      <c r="DL757" s="42"/>
      <c r="DM757" s="42"/>
      <c r="DN757" s="42"/>
      <c r="DO757" s="42"/>
      <c r="DP757" s="42"/>
      <c r="DQ757" s="42"/>
      <c r="DR757" s="42"/>
      <c r="DS757" s="42"/>
      <c r="DT757" s="42"/>
      <c r="DU757" s="42"/>
      <c r="DV757" s="42"/>
      <c r="DW757" s="42"/>
      <c r="DX757" s="42"/>
      <c r="DY757" s="42"/>
    </row>
    <row r="758" spans="1:129" x14ac:dyDescent="0.25">
      <c r="A758" s="42"/>
      <c r="B758" s="42"/>
      <c r="C758" s="83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42"/>
      <c r="DK758" s="42"/>
      <c r="DL758" s="42"/>
      <c r="DM758" s="42"/>
      <c r="DN758" s="42"/>
      <c r="DO758" s="42"/>
      <c r="DP758" s="42"/>
      <c r="DQ758" s="42"/>
      <c r="DR758" s="42"/>
      <c r="DS758" s="42"/>
      <c r="DT758" s="42"/>
      <c r="DU758" s="42"/>
      <c r="DV758" s="42"/>
      <c r="DW758" s="42"/>
      <c r="DX758" s="42"/>
      <c r="DY758" s="42"/>
    </row>
    <row r="759" spans="1:129" x14ac:dyDescent="0.25">
      <c r="A759" s="42"/>
      <c r="B759" s="42"/>
      <c r="C759" s="83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42"/>
      <c r="DK759" s="42"/>
      <c r="DL759" s="42"/>
      <c r="DM759" s="42"/>
      <c r="DN759" s="42"/>
      <c r="DO759" s="42"/>
      <c r="DP759" s="42"/>
      <c r="DQ759" s="42"/>
      <c r="DR759" s="42"/>
      <c r="DS759" s="42"/>
      <c r="DT759" s="42"/>
      <c r="DU759" s="42"/>
      <c r="DV759" s="42"/>
      <c r="DW759" s="42"/>
      <c r="DX759" s="42"/>
      <c r="DY759" s="42"/>
    </row>
    <row r="760" spans="1:129" x14ac:dyDescent="0.25">
      <c r="A760" s="42"/>
      <c r="B760" s="42"/>
      <c r="C760" s="83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42"/>
      <c r="DK760" s="42"/>
      <c r="DL760" s="42"/>
      <c r="DM760" s="42"/>
      <c r="DN760" s="42"/>
      <c r="DO760" s="42"/>
      <c r="DP760" s="42"/>
      <c r="DQ760" s="42"/>
      <c r="DR760" s="42"/>
      <c r="DS760" s="42"/>
      <c r="DT760" s="42"/>
      <c r="DU760" s="42"/>
      <c r="DV760" s="42"/>
      <c r="DW760" s="42"/>
      <c r="DX760" s="42"/>
      <c r="DY760" s="42"/>
    </row>
    <row r="761" spans="1:129" x14ac:dyDescent="0.25">
      <c r="A761" s="42"/>
      <c r="B761" s="42"/>
      <c r="C761" s="83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  <c r="DI761" s="42"/>
      <c r="DJ761" s="42"/>
      <c r="DK761" s="42"/>
      <c r="DL761" s="42"/>
      <c r="DM761" s="42"/>
      <c r="DN761" s="42"/>
      <c r="DO761" s="42"/>
      <c r="DP761" s="42"/>
      <c r="DQ761" s="42"/>
      <c r="DR761" s="42"/>
      <c r="DS761" s="42"/>
      <c r="DT761" s="42"/>
      <c r="DU761" s="42"/>
      <c r="DV761" s="42"/>
      <c r="DW761" s="42"/>
      <c r="DX761" s="42"/>
      <c r="DY761" s="42"/>
    </row>
    <row r="762" spans="1:129" x14ac:dyDescent="0.25">
      <c r="A762" s="42"/>
      <c r="B762" s="42"/>
      <c r="C762" s="83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  <c r="DI762" s="42"/>
      <c r="DJ762" s="42"/>
      <c r="DK762" s="42"/>
      <c r="DL762" s="42"/>
      <c r="DM762" s="42"/>
      <c r="DN762" s="42"/>
      <c r="DO762" s="42"/>
      <c r="DP762" s="42"/>
      <c r="DQ762" s="42"/>
      <c r="DR762" s="42"/>
      <c r="DS762" s="42"/>
      <c r="DT762" s="42"/>
      <c r="DU762" s="42"/>
      <c r="DV762" s="42"/>
      <c r="DW762" s="42"/>
      <c r="DX762" s="42"/>
      <c r="DY762" s="42"/>
    </row>
    <row r="763" spans="1:129" x14ac:dyDescent="0.25">
      <c r="A763" s="42"/>
      <c r="B763" s="42"/>
      <c r="C763" s="83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  <c r="DI763" s="42"/>
      <c r="DJ763" s="42"/>
      <c r="DK763" s="42"/>
      <c r="DL763" s="42"/>
      <c r="DM763" s="42"/>
      <c r="DN763" s="42"/>
      <c r="DO763" s="42"/>
      <c r="DP763" s="42"/>
      <c r="DQ763" s="42"/>
      <c r="DR763" s="42"/>
      <c r="DS763" s="42"/>
      <c r="DT763" s="42"/>
      <c r="DU763" s="42"/>
      <c r="DV763" s="42"/>
      <c r="DW763" s="42"/>
      <c r="DX763" s="42"/>
      <c r="DY763" s="42"/>
    </row>
    <row r="764" spans="1:129" x14ac:dyDescent="0.25">
      <c r="A764" s="42"/>
      <c r="B764" s="42"/>
      <c r="C764" s="83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  <c r="DI764" s="42"/>
      <c r="DJ764" s="42"/>
      <c r="DK764" s="42"/>
      <c r="DL764" s="42"/>
      <c r="DM764" s="42"/>
      <c r="DN764" s="42"/>
      <c r="DO764" s="42"/>
      <c r="DP764" s="42"/>
      <c r="DQ764" s="42"/>
      <c r="DR764" s="42"/>
      <c r="DS764" s="42"/>
      <c r="DT764" s="42"/>
      <c r="DU764" s="42"/>
      <c r="DV764" s="42"/>
      <c r="DW764" s="42"/>
      <c r="DX764" s="42"/>
      <c r="DY764" s="42"/>
    </row>
    <row r="765" spans="1:129" x14ac:dyDescent="0.25">
      <c r="A765" s="42"/>
      <c r="B765" s="42"/>
      <c r="C765" s="83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  <c r="DI765" s="42"/>
      <c r="DJ765" s="42"/>
      <c r="DK765" s="42"/>
      <c r="DL765" s="42"/>
      <c r="DM765" s="42"/>
      <c r="DN765" s="42"/>
      <c r="DO765" s="42"/>
      <c r="DP765" s="42"/>
      <c r="DQ765" s="42"/>
      <c r="DR765" s="42"/>
      <c r="DS765" s="42"/>
      <c r="DT765" s="42"/>
      <c r="DU765" s="42"/>
      <c r="DV765" s="42"/>
      <c r="DW765" s="42"/>
      <c r="DX765" s="42"/>
      <c r="DY765" s="42"/>
    </row>
    <row r="766" spans="1:129" x14ac:dyDescent="0.25">
      <c r="A766" s="42"/>
      <c r="B766" s="42"/>
      <c r="C766" s="83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  <c r="DI766" s="42"/>
      <c r="DJ766" s="42"/>
      <c r="DK766" s="42"/>
      <c r="DL766" s="42"/>
      <c r="DM766" s="42"/>
      <c r="DN766" s="42"/>
      <c r="DO766" s="42"/>
      <c r="DP766" s="42"/>
      <c r="DQ766" s="42"/>
      <c r="DR766" s="42"/>
      <c r="DS766" s="42"/>
      <c r="DT766" s="42"/>
      <c r="DU766" s="42"/>
      <c r="DV766" s="42"/>
      <c r="DW766" s="42"/>
      <c r="DX766" s="42"/>
      <c r="DY766" s="42"/>
    </row>
    <row r="767" spans="1:129" x14ac:dyDescent="0.25">
      <c r="A767" s="42"/>
      <c r="B767" s="42"/>
      <c r="C767" s="83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  <c r="DI767" s="42"/>
      <c r="DJ767" s="42"/>
      <c r="DK767" s="42"/>
      <c r="DL767" s="42"/>
      <c r="DM767" s="42"/>
      <c r="DN767" s="42"/>
      <c r="DO767" s="42"/>
      <c r="DP767" s="42"/>
      <c r="DQ767" s="42"/>
      <c r="DR767" s="42"/>
      <c r="DS767" s="42"/>
      <c r="DT767" s="42"/>
      <c r="DU767" s="42"/>
      <c r="DV767" s="42"/>
      <c r="DW767" s="42"/>
      <c r="DX767" s="42"/>
      <c r="DY767" s="42"/>
    </row>
    <row r="768" spans="1:129" x14ac:dyDescent="0.25">
      <c r="A768" s="42"/>
      <c r="B768" s="42"/>
      <c r="C768" s="83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  <c r="DI768" s="42"/>
      <c r="DJ768" s="42"/>
      <c r="DK768" s="42"/>
      <c r="DL768" s="42"/>
      <c r="DM768" s="42"/>
      <c r="DN768" s="42"/>
      <c r="DO768" s="42"/>
      <c r="DP768" s="42"/>
      <c r="DQ768" s="42"/>
      <c r="DR768" s="42"/>
      <c r="DS768" s="42"/>
      <c r="DT768" s="42"/>
      <c r="DU768" s="42"/>
      <c r="DV768" s="42"/>
      <c r="DW768" s="42"/>
      <c r="DX768" s="42"/>
      <c r="DY768" s="42"/>
    </row>
    <row r="769" spans="1:129" x14ac:dyDescent="0.25">
      <c r="A769" s="42"/>
      <c r="B769" s="42"/>
      <c r="C769" s="83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  <c r="DI769" s="42"/>
      <c r="DJ769" s="42"/>
      <c r="DK769" s="42"/>
      <c r="DL769" s="42"/>
      <c r="DM769" s="42"/>
      <c r="DN769" s="42"/>
      <c r="DO769" s="42"/>
      <c r="DP769" s="42"/>
      <c r="DQ769" s="42"/>
      <c r="DR769" s="42"/>
      <c r="DS769" s="42"/>
      <c r="DT769" s="42"/>
      <c r="DU769" s="42"/>
      <c r="DV769" s="42"/>
      <c r="DW769" s="42"/>
      <c r="DX769" s="42"/>
      <c r="DY769" s="42"/>
    </row>
    <row r="770" spans="1:129" x14ac:dyDescent="0.25">
      <c r="A770" s="42"/>
      <c r="B770" s="42"/>
      <c r="C770" s="83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  <c r="DI770" s="42"/>
      <c r="DJ770" s="42"/>
      <c r="DK770" s="42"/>
      <c r="DL770" s="42"/>
      <c r="DM770" s="42"/>
      <c r="DN770" s="42"/>
      <c r="DO770" s="42"/>
      <c r="DP770" s="42"/>
      <c r="DQ770" s="42"/>
      <c r="DR770" s="42"/>
      <c r="DS770" s="42"/>
      <c r="DT770" s="42"/>
      <c r="DU770" s="42"/>
      <c r="DV770" s="42"/>
      <c r="DW770" s="42"/>
      <c r="DX770" s="42"/>
      <c r="DY770" s="42"/>
    </row>
    <row r="771" spans="1:129" x14ac:dyDescent="0.25">
      <c r="A771" s="42"/>
      <c r="B771" s="42"/>
      <c r="C771" s="83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  <c r="DI771" s="42"/>
      <c r="DJ771" s="42"/>
      <c r="DK771" s="42"/>
      <c r="DL771" s="42"/>
      <c r="DM771" s="42"/>
      <c r="DN771" s="42"/>
      <c r="DO771" s="42"/>
      <c r="DP771" s="42"/>
      <c r="DQ771" s="42"/>
      <c r="DR771" s="42"/>
      <c r="DS771" s="42"/>
      <c r="DT771" s="42"/>
      <c r="DU771" s="42"/>
      <c r="DV771" s="42"/>
      <c r="DW771" s="42"/>
      <c r="DX771" s="42"/>
      <c r="DY771" s="42"/>
    </row>
    <row r="772" spans="1:129" x14ac:dyDescent="0.25">
      <c r="A772" s="42"/>
      <c r="B772" s="42"/>
      <c r="C772" s="83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  <c r="DI772" s="42"/>
      <c r="DJ772" s="42"/>
      <c r="DK772" s="42"/>
      <c r="DL772" s="42"/>
      <c r="DM772" s="42"/>
      <c r="DN772" s="42"/>
      <c r="DO772" s="42"/>
      <c r="DP772" s="42"/>
      <c r="DQ772" s="42"/>
      <c r="DR772" s="42"/>
      <c r="DS772" s="42"/>
      <c r="DT772" s="42"/>
      <c r="DU772" s="42"/>
      <c r="DV772" s="42"/>
      <c r="DW772" s="42"/>
      <c r="DX772" s="42"/>
      <c r="DY772" s="42"/>
    </row>
    <row r="773" spans="1:129" x14ac:dyDescent="0.25">
      <c r="A773" s="42"/>
      <c r="B773" s="42"/>
      <c r="C773" s="83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  <c r="DI773" s="42"/>
      <c r="DJ773" s="42"/>
      <c r="DK773" s="42"/>
      <c r="DL773" s="42"/>
      <c r="DM773" s="42"/>
      <c r="DN773" s="42"/>
      <c r="DO773" s="42"/>
      <c r="DP773" s="42"/>
      <c r="DQ773" s="42"/>
      <c r="DR773" s="42"/>
      <c r="DS773" s="42"/>
      <c r="DT773" s="42"/>
      <c r="DU773" s="42"/>
      <c r="DV773" s="42"/>
      <c r="DW773" s="42"/>
      <c r="DX773" s="42"/>
      <c r="DY773" s="42"/>
    </row>
    <row r="774" spans="1:129" x14ac:dyDescent="0.25">
      <c r="A774" s="42"/>
      <c r="B774" s="42"/>
      <c r="C774" s="83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  <c r="DI774" s="42"/>
      <c r="DJ774" s="42"/>
      <c r="DK774" s="42"/>
      <c r="DL774" s="42"/>
      <c r="DM774" s="42"/>
      <c r="DN774" s="42"/>
      <c r="DO774" s="42"/>
      <c r="DP774" s="42"/>
      <c r="DQ774" s="42"/>
      <c r="DR774" s="42"/>
      <c r="DS774" s="42"/>
      <c r="DT774" s="42"/>
      <c r="DU774" s="42"/>
      <c r="DV774" s="42"/>
      <c r="DW774" s="42"/>
      <c r="DX774" s="42"/>
      <c r="DY774" s="42"/>
    </row>
    <row r="775" spans="1:129" x14ac:dyDescent="0.25">
      <c r="A775" s="42"/>
      <c r="B775" s="42"/>
      <c r="C775" s="83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2"/>
      <c r="DM775" s="42"/>
      <c r="DN775" s="42"/>
      <c r="DO775" s="42"/>
      <c r="DP775" s="42"/>
      <c r="DQ775" s="42"/>
      <c r="DR775" s="42"/>
      <c r="DS775" s="42"/>
      <c r="DT775" s="42"/>
      <c r="DU775" s="42"/>
      <c r="DV775" s="42"/>
      <c r="DW775" s="42"/>
      <c r="DX775" s="42"/>
      <c r="DY775" s="42"/>
    </row>
    <row r="776" spans="1:129" x14ac:dyDescent="0.25">
      <c r="A776" s="42"/>
      <c r="B776" s="42"/>
      <c r="C776" s="83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  <c r="DI776" s="42"/>
      <c r="DJ776" s="42"/>
      <c r="DK776" s="42"/>
      <c r="DL776" s="42"/>
      <c r="DM776" s="42"/>
      <c r="DN776" s="42"/>
      <c r="DO776" s="42"/>
      <c r="DP776" s="42"/>
      <c r="DQ776" s="42"/>
      <c r="DR776" s="42"/>
      <c r="DS776" s="42"/>
      <c r="DT776" s="42"/>
      <c r="DU776" s="42"/>
      <c r="DV776" s="42"/>
      <c r="DW776" s="42"/>
      <c r="DX776" s="42"/>
      <c r="DY776" s="42"/>
    </row>
    <row r="777" spans="1:129" x14ac:dyDescent="0.25">
      <c r="A777" s="42"/>
      <c r="B777" s="42"/>
      <c r="C777" s="83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  <c r="DI777" s="42"/>
      <c r="DJ777" s="42"/>
      <c r="DK777" s="42"/>
      <c r="DL777" s="42"/>
      <c r="DM777" s="42"/>
      <c r="DN777" s="42"/>
      <c r="DO777" s="42"/>
      <c r="DP777" s="42"/>
      <c r="DQ777" s="42"/>
      <c r="DR777" s="42"/>
      <c r="DS777" s="42"/>
      <c r="DT777" s="42"/>
      <c r="DU777" s="42"/>
      <c r="DV777" s="42"/>
      <c r="DW777" s="42"/>
      <c r="DX777" s="42"/>
      <c r="DY777" s="42"/>
    </row>
    <row r="778" spans="1:129" x14ac:dyDescent="0.25">
      <c r="A778" s="42"/>
      <c r="B778" s="42"/>
      <c r="C778" s="83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  <c r="DI778" s="42"/>
      <c r="DJ778" s="42"/>
      <c r="DK778" s="42"/>
      <c r="DL778" s="42"/>
      <c r="DM778" s="42"/>
      <c r="DN778" s="42"/>
      <c r="DO778" s="42"/>
      <c r="DP778" s="42"/>
      <c r="DQ778" s="42"/>
      <c r="DR778" s="42"/>
      <c r="DS778" s="42"/>
      <c r="DT778" s="42"/>
      <c r="DU778" s="42"/>
      <c r="DV778" s="42"/>
      <c r="DW778" s="42"/>
      <c r="DX778" s="42"/>
      <c r="DY778" s="42"/>
    </row>
    <row r="779" spans="1:129" x14ac:dyDescent="0.25">
      <c r="A779" s="42"/>
      <c r="B779" s="42"/>
      <c r="C779" s="83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  <c r="DI779" s="42"/>
      <c r="DJ779" s="42"/>
      <c r="DK779" s="42"/>
      <c r="DL779" s="42"/>
      <c r="DM779" s="42"/>
      <c r="DN779" s="42"/>
      <c r="DO779" s="42"/>
      <c r="DP779" s="42"/>
      <c r="DQ779" s="42"/>
      <c r="DR779" s="42"/>
      <c r="DS779" s="42"/>
      <c r="DT779" s="42"/>
      <c r="DU779" s="42"/>
      <c r="DV779" s="42"/>
      <c r="DW779" s="42"/>
      <c r="DX779" s="42"/>
      <c r="DY779" s="42"/>
    </row>
    <row r="780" spans="1:129" x14ac:dyDescent="0.25">
      <c r="A780" s="42"/>
      <c r="B780" s="42"/>
      <c r="C780" s="83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  <c r="DI780" s="42"/>
      <c r="DJ780" s="42"/>
      <c r="DK780" s="42"/>
      <c r="DL780" s="42"/>
      <c r="DM780" s="42"/>
      <c r="DN780" s="42"/>
      <c r="DO780" s="42"/>
      <c r="DP780" s="42"/>
      <c r="DQ780" s="42"/>
      <c r="DR780" s="42"/>
      <c r="DS780" s="42"/>
      <c r="DT780" s="42"/>
      <c r="DU780" s="42"/>
      <c r="DV780" s="42"/>
      <c r="DW780" s="42"/>
      <c r="DX780" s="42"/>
      <c r="DY780" s="42"/>
    </row>
    <row r="781" spans="1:129" x14ac:dyDescent="0.25">
      <c r="A781" s="42"/>
      <c r="B781" s="42"/>
      <c r="C781" s="83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  <c r="DI781" s="42"/>
      <c r="DJ781" s="42"/>
      <c r="DK781" s="42"/>
      <c r="DL781" s="42"/>
      <c r="DM781" s="42"/>
      <c r="DN781" s="42"/>
      <c r="DO781" s="42"/>
      <c r="DP781" s="42"/>
      <c r="DQ781" s="42"/>
      <c r="DR781" s="42"/>
      <c r="DS781" s="42"/>
      <c r="DT781" s="42"/>
      <c r="DU781" s="42"/>
      <c r="DV781" s="42"/>
      <c r="DW781" s="42"/>
      <c r="DX781" s="42"/>
      <c r="DY781" s="42"/>
    </row>
    <row r="782" spans="1:129" x14ac:dyDescent="0.25">
      <c r="A782" s="42"/>
      <c r="B782" s="42"/>
      <c r="C782" s="83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  <c r="DI782" s="42"/>
      <c r="DJ782" s="42"/>
      <c r="DK782" s="42"/>
      <c r="DL782" s="42"/>
      <c r="DM782" s="42"/>
      <c r="DN782" s="42"/>
      <c r="DO782" s="42"/>
      <c r="DP782" s="42"/>
      <c r="DQ782" s="42"/>
      <c r="DR782" s="42"/>
      <c r="DS782" s="42"/>
      <c r="DT782" s="42"/>
      <c r="DU782" s="42"/>
      <c r="DV782" s="42"/>
      <c r="DW782" s="42"/>
      <c r="DX782" s="42"/>
      <c r="DY782" s="42"/>
    </row>
    <row r="783" spans="1:129" x14ac:dyDescent="0.25">
      <c r="A783" s="42"/>
      <c r="B783" s="42"/>
      <c r="C783" s="83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  <c r="DI783" s="42"/>
      <c r="DJ783" s="42"/>
      <c r="DK783" s="42"/>
      <c r="DL783" s="42"/>
      <c r="DM783" s="42"/>
      <c r="DN783" s="42"/>
      <c r="DO783" s="42"/>
      <c r="DP783" s="42"/>
      <c r="DQ783" s="42"/>
      <c r="DR783" s="42"/>
      <c r="DS783" s="42"/>
      <c r="DT783" s="42"/>
      <c r="DU783" s="42"/>
      <c r="DV783" s="42"/>
      <c r="DW783" s="42"/>
      <c r="DX783" s="42"/>
      <c r="DY783" s="42"/>
    </row>
    <row r="784" spans="1:129" x14ac:dyDescent="0.25">
      <c r="A784" s="42"/>
      <c r="B784" s="42"/>
      <c r="C784" s="83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  <c r="DI784" s="42"/>
      <c r="DJ784" s="42"/>
      <c r="DK784" s="42"/>
      <c r="DL784" s="42"/>
      <c r="DM784" s="42"/>
      <c r="DN784" s="42"/>
      <c r="DO784" s="42"/>
      <c r="DP784" s="42"/>
      <c r="DQ784" s="42"/>
      <c r="DR784" s="42"/>
      <c r="DS784" s="42"/>
      <c r="DT784" s="42"/>
      <c r="DU784" s="42"/>
      <c r="DV784" s="42"/>
      <c r="DW784" s="42"/>
      <c r="DX784" s="42"/>
      <c r="DY784" s="42"/>
    </row>
    <row r="785" spans="1:129" x14ac:dyDescent="0.25">
      <c r="A785" s="42"/>
      <c r="B785" s="42"/>
      <c r="C785" s="83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  <c r="DI785" s="42"/>
      <c r="DJ785" s="42"/>
      <c r="DK785" s="42"/>
      <c r="DL785" s="42"/>
      <c r="DM785" s="42"/>
      <c r="DN785" s="42"/>
      <c r="DO785" s="42"/>
      <c r="DP785" s="42"/>
      <c r="DQ785" s="42"/>
      <c r="DR785" s="42"/>
      <c r="DS785" s="42"/>
      <c r="DT785" s="42"/>
      <c r="DU785" s="42"/>
      <c r="DV785" s="42"/>
      <c r="DW785" s="42"/>
      <c r="DX785" s="42"/>
      <c r="DY785" s="42"/>
    </row>
    <row r="786" spans="1:129" x14ac:dyDescent="0.25">
      <c r="A786" s="42"/>
      <c r="B786" s="42"/>
      <c r="C786" s="83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  <c r="DI786" s="42"/>
      <c r="DJ786" s="42"/>
      <c r="DK786" s="42"/>
      <c r="DL786" s="42"/>
      <c r="DM786" s="42"/>
      <c r="DN786" s="42"/>
      <c r="DO786" s="42"/>
      <c r="DP786" s="42"/>
      <c r="DQ786" s="42"/>
      <c r="DR786" s="42"/>
      <c r="DS786" s="42"/>
      <c r="DT786" s="42"/>
      <c r="DU786" s="42"/>
      <c r="DV786" s="42"/>
      <c r="DW786" s="42"/>
      <c r="DX786" s="42"/>
      <c r="DY786" s="42"/>
    </row>
    <row r="787" spans="1:129" x14ac:dyDescent="0.25">
      <c r="A787" s="42"/>
      <c r="B787" s="42"/>
      <c r="C787" s="83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  <c r="DI787" s="42"/>
      <c r="DJ787" s="42"/>
      <c r="DK787" s="42"/>
      <c r="DL787" s="42"/>
      <c r="DM787" s="42"/>
      <c r="DN787" s="42"/>
      <c r="DO787" s="42"/>
      <c r="DP787" s="42"/>
      <c r="DQ787" s="42"/>
      <c r="DR787" s="42"/>
      <c r="DS787" s="42"/>
      <c r="DT787" s="42"/>
      <c r="DU787" s="42"/>
      <c r="DV787" s="42"/>
      <c r="DW787" s="42"/>
      <c r="DX787" s="42"/>
      <c r="DY787" s="42"/>
    </row>
    <row r="788" spans="1:129" x14ac:dyDescent="0.25">
      <c r="A788" s="42"/>
      <c r="B788" s="42"/>
      <c r="C788" s="83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  <c r="DI788" s="42"/>
      <c r="DJ788" s="42"/>
      <c r="DK788" s="42"/>
      <c r="DL788" s="42"/>
      <c r="DM788" s="42"/>
      <c r="DN788" s="42"/>
      <c r="DO788" s="42"/>
      <c r="DP788" s="42"/>
      <c r="DQ788" s="42"/>
      <c r="DR788" s="42"/>
      <c r="DS788" s="42"/>
      <c r="DT788" s="42"/>
      <c r="DU788" s="42"/>
      <c r="DV788" s="42"/>
      <c r="DW788" s="42"/>
      <c r="DX788" s="42"/>
      <c r="DY788" s="42"/>
    </row>
    <row r="789" spans="1:129" x14ac:dyDescent="0.25">
      <c r="A789" s="42"/>
      <c r="B789" s="42"/>
      <c r="C789" s="83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  <c r="DI789" s="42"/>
      <c r="DJ789" s="42"/>
      <c r="DK789" s="42"/>
      <c r="DL789" s="42"/>
      <c r="DM789" s="42"/>
      <c r="DN789" s="42"/>
      <c r="DO789" s="42"/>
      <c r="DP789" s="42"/>
      <c r="DQ789" s="42"/>
      <c r="DR789" s="42"/>
      <c r="DS789" s="42"/>
      <c r="DT789" s="42"/>
      <c r="DU789" s="42"/>
      <c r="DV789" s="42"/>
      <c r="DW789" s="42"/>
      <c r="DX789" s="42"/>
      <c r="DY789" s="42"/>
    </row>
    <row r="790" spans="1:129" x14ac:dyDescent="0.25">
      <c r="A790" s="42"/>
      <c r="B790" s="42"/>
      <c r="C790" s="83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  <c r="DI790" s="42"/>
      <c r="DJ790" s="42"/>
      <c r="DK790" s="42"/>
      <c r="DL790" s="42"/>
      <c r="DM790" s="42"/>
      <c r="DN790" s="42"/>
      <c r="DO790" s="42"/>
      <c r="DP790" s="42"/>
      <c r="DQ790" s="42"/>
      <c r="DR790" s="42"/>
      <c r="DS790" s="42"/>
      <c r="DT790" s="42"/>
      <c r="DU790" s="42"/>
      <c r="DV790" s="42"/>
      <c r="DW790" s="42"/>
      <c r="DX790" s="42"/>
      <c r="DY790" s="42"/>
    </row>
    <row r="791" spans="1:129" x14ac:dyDescent="0.25">
      <c r="A791" s="42"/>
      <c r="B791" s="42"/>
      <c r="C791" s="83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  <c r="DI791" s="42"/>
      <c r="DJ791" s="42"/>
      <c r="DK791" s="42"/>
      <c r="DL791" s="42"/>
      <c r="DM791" s="42"/>
      <c r="DN791" s="42"/>
      <c r="DO791" s="42"/>
      <c r="DP791" s="42"/>
      <c r="DQ791" s="42"/>
      <c r="DR791" s="42"/>
      <c r="DS791" s="42"/>
      <c r="DT791" s="42"/>
      <c r="DU791" s="42"/>
      <c r="DV791" s="42"/>
      <c r="DW791" s="42"/>
      <c r="DX791" s="42"/>
      <c r="DY791" s="42"/>
    </row>
    <row r="792" spans="1:129" x14ac:dyDescent="0.25">
      <c r="A792" s="42"/>
      <c r="B792" s="42"/>
      <c r="C792" s="83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  <c r="DI792" s="42"/>
      <c r="DJ792" s="42"/>
      <c r="DK792" s="42"/>
      <c r="DL792" s="42"/>
      <c r="DM792" s="42"/>
      <c r="DN792" s="42"/>
      <c r="DO792" s="42"/>
      <c r="DP792" s="42"/>
      <c r="DQ792" s="42"/>
      <c r="DR792" s="42"/>
      <c r="DS792" s="42"/>
      <c r="DT792" s="42"/>
      <c r="DU792" s="42"/>
      <c r="DV792" s="42"/>
      <c r="DW792" s="42"/>
      <c r="DX792" s="42"/>
      <c r="DY792" s="42"/>
    </row>
    <row r="793" spans="1:129" x14ac:dyDescent="0.25">
      <c r="A793" s="42"/>
      <c r="B793" s="42"/>
      <c r="C793" s="83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  <c r="DI793" s="42"/>
      <c r="DJ793" s="42"/>
      <c r="DK793" s="42"/>
      <c r="DL793" s="42"/>
      <c r="DM793" s="42"/>
      <c r="DN793" s="42"/>
      <c r="DO793" s="42"/>
      <c r="DP793" s="42"/>
      <c r="DQ793" s="42"/>
      <c r="DR793" s="42"/>
      <c r="DS793" s="42"/>
      <c r="DT793" s="42"/>
      <c r="DU793" s="42"/>
      <c r="DV793" s="42"/>
      <c r="DW793" s="42"/>
      <c r="DX793" s="42"/>
      <c r="DY793" s="42"/>
    </row>
    <row r="794" spans="1:129" x14ac:dyDescent="0.25">
      <c r="A794" s="42"/>
      <c r="B794" s="42"/>
      <c r="C794" s="83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  <c r="DI794" s="42"/>
      <c r="DJ794" s="42"/>
      <c r="DK794" s="42"/>
      <c r="DL794" s="42"/>
      <c r="DM794" s="42"/>
      <c r="DN794" s="42"/>
      <c r="DO794" s="42"/>
      <c r="DP794" s="42"/>
      <c r="DQ794" s="42"/>
      <c r="DR794" s="42"/>
      <c r="DS794" s="42"/>
      <c r="DT794" s="42"/>
      <c r="DU794" s="42"/>
      <c r="DV794" s="42"/>
      <c r="DW794" s="42"/>
      <c r="DX794" s="42"/>
      <c r="DY794" s="42"/>
    </row>
    <row r="795" spans="1:129" x14ac:dyDescent="0.25">
      <c r="A795" s="42"/>
      <c r="B795" s="42"/>
      <c r="C795" s="83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  <c r="DI795" s="42"/>
      <c r="DJ795" s="42"/>
      <c r="DK795" s="42"/>
      <c r="DL795" s="42"/>
      <c r="DM795" s="42"/>
      <c r="DN795" s="42"/>
      <c r="DO795" s="42"/>
      <c r="DP795" s="42"/>
      <c r="DQ795" s="42"/>
      <c r="DR795" s="42"/>
      <c r="DS795" s="42"/>
      <c r="DT795" s="42"/>
      <c r="DU795" s="42"/>
      <c r="DV795" s="42"/>
      <c r="DW795" s="42"/>
      <c r="DX795" s="42"/>
      <c r="DY795" s="42"/>
    </row>
    <row r="796" spans="1:129" x14ac:dyDescent="0.25">
      <c r="A796" s="42"/>
      <c r="B796" s="42"/>
      <c r="C796" s="83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  <c r="DI796" s="42"/>
      <c r="DJ796" s="42"/>
      <c r="DK796" s="42"/>
      <c r="DL796" s="42"/>
      <c r="DM796" s="42"/>
      <c r="DN796" s="42"/>
      <c r="DO796" s="42"/>
      <c r="DP796" s="42"/>
      <c r="DQ796" s="42"/>
      <c r="DR796" s="42"/>
      <c r="DS796" s="42"/>
      <c r="DT796" s="42"/>
      <c r="DU796" s="42"/>
      <c r="DV796" s="42"/>
      <c r="DW796" s="42"/>
      <c r="DX796" s="42"/>
      <c r="DY796" s="42"/>
    </row>
    <row r="797" spans="1:129" x14ac:dyDescent="0.25">
      <c r="A797" s="42"/>
      <c r="B797" s="42"/>
      <c r="C797" s="83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  <c r="DI797" s="42"/>
      <c r="DJ797" s="42"/>
      <c r="DK797" s="42"/>
      <c r="DL797" s="42"/>
      <c r="DM797" s="42"/>
      <c r="DN797" s="42"/>
      <c r="DO797" s="42"/>
      <c r="DP797" s="42"/>
      <c r="DQ797" s="42"/>
      <c r="DR797" s="42"/>
      <c r="DS797" s="42"/>
      <c r="DT797" s="42"/>
      <c r="DU797" s="42"/>
      <c r="DV797" s="42"/>
      <c r="DW797" s="42"/>
      <c r="DX797" s="42"/>
      <c r="DY797" s="42"/>
    </row>
    <row r="798" spans="1:129" x14ac:dyDescent="0.25">
      <c r="A798" s="42"/>
      <c r="B798" s="42"/>
      <c r="C798" s="83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  <c r="DI798" s="42"/>
      <c r="DJ798" s="42"/>
      <c r="DK798" s="42"/>
      <c r="DL798" s="42"/>
      <c r="DM798" s="42"/>
      <c r="DN798" s="42"/>
      <c r="DO798" s="42"/>
      <c r="DP798" s="42"/>
      <c r="DQ798" s="42"/>
      <c r="DR798" s="42"/>
      <c r="DS798" s="42"/>
      <c r="DT798" s="42"/>
      <c r="DU798" s="42"/>
      <c r="DV798" s="42"/>
      <c r="DW798" s="42"/>
      <c r="DX798" s="42"/>
      <c r="DY798" s="42"/>
    </row>
    <row r="799" spans="1:129" x14ac:dyDescent="0.25">
      <c r="A799" s="42"/>
      <c r="B799" s="42"/>
      <c r="C799" s="83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  <c r="DI799" s="42"/>
      <c r="DJ799" s="42"/>
      <c r="DK799" s="42"/>
      <c r="DL799" s="42"/>
      <c r="DM799" s="42"/>
      <c r="DN799" s="42"/>
      <c r="DO799" s="42"/>
      <c r="DP799" s="42"/>
      <c r="DQ799" s="42"/>
      <c r="DR799" s="42"/>
      <c r="DS799" s="42"/>
      <c r="DT799" s="42"/>
      <c r="DU799" s="42"/>
      <c r="DV799" s="42"/>
      <c r="DW799" s="42"/>
      <c r="DX799" s="42"/>
      <c r="DY799" s="42"/>
    </row>
    <row r="800" spans="1:129" x14ac:dyDescent="0.25">
      <c r="A800" s="42"/>
      <c r="B800" s="42"/>
      <c r="C800" s="83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  <c r="DI800" s="42"/>
      <c r="DJ800" s="42"/>
      <c r="DK800" s="42"/>
      <c r="DL800" s="42"/>
      <c r="DM800" s="42"/>
      <c r="DN800" s="42"/>
      <c r="DO800" s="42"/>
      <c r="DP800" s="42"/>
      <c r="DQ800" s="42"/>
      <c r="DR800" s="42"/>
      <c r="DS800" s="42"/>
      <c r="DT800" s="42"/>
      <c r="DU800" s="42"/>
      <c r="DV800" s="42"/>
      <c r="DW800" s="42"/>
      <c r="DX800" s="42"/>
      <c r="DY800" s="42"/>
    </row>
    <row r="801" spans="1:129" x14ac:dyDescent="0.25">
      <c r="A801" s="42"/>
      <c r="B801" s="42"/>
      <c r="C801" s="83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  <c r="DI801" s="42"/>
      <c r="DJ801" s="42"/>
      <c r="DK801" s="42"/>
      <c r="DL801" s="42"/>
      <c r="DM801" s="42"/>
      <c r="DN801" s="42"/>
      <c r="DO801" s="42"/>
      <c r="DP801" s="42"/>
      <c r="DQ801" s="42"/>
      <c r="DR801" s="42"/>
      <c r="DS801" s="42"/>
      <c r="DT801" s="42"/>
      <c r="DU801" s="42"/>
      <c r="DV801" s="42"/>
      <c r="DW801" s="42"/>
      <c r="DX801" s="42"/>
      <c r="DY801" s="42"/>
    </row>
    <row r="802" spans="1:129" x14ac:dyDescent="0.25">
      <c r="A802" s="42"/>
      <c r="B802" s="42"/>
      <c r="C802" s="83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  <c r="DI802" s="42"/>
      <c r="DJ802" s="42"/>
      <c r="DK802" s="42"/>
      <c r="DL802" s="42"/>
      <c r="DM802" s="42"/>
      <c r="DN802" s="42"/>
      <c r="DO802" s="42"/>
      <c r="DP802" s="42"/>
      <c r="DQ802" s="42"/>
      <c r="DR802" s="42"/>
      <c r="DS802" s="42"/>
      <c r="DT802" s="42"/>
      <c r="DU802" s="42"/>
      <c r="DV802" s="42"/>
      <c r="DW802" s="42"/>
      <c r="DX802" s="42"/>
      <c r="DY802" s="42"/>
    </row>
    <row r="803" spans="1:129" x14ac:dyDescent="0.25">
      <c r="A803" s="42"/>
      <c r="B803" s="42"/>
      <c r="C803" s="83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  <c r="DI803" s="42"/>
      <c r="DJ803" s="42"/>
      <c r="DK803" s="42"/>
      <c r="DL803" s="42"/>
      <c r="DM803" s="42"/>
      <c r="DN803" s="42"/>
      <c r="DO803" s="42"/>
      <c r="DP803" s="42"/>
      <c r="DQ803" s="42"/>
      <c r="DR803" s="42"/>
      <c r="DS803" s="42"/>
      <c r="DT803" s="42"/>
      <c r="DU803" s="42"/>
      <c r="DV803" s="42"/>
      <c r="DW803" s="42"/>
      <c r="DX803" s="42"/>
      <c r="DY803" s="42"/>
    </row>
    <row r="804" spans="1:129" x14ac:dyDescent="0.25">
      <c r="A804" s="42"/>
      <c r="B804" s="42"/>
      <c r="C804" s="83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  <c r="DI804" s="42"/>
      <c r="DJ804" s="42"/>
      <c r="DK804" s="42"/>
      <c r="DL804" s="42"/>
      <c r="DM804" s="42"/>
      <c r="DN804" s="42"/>
      <c r="DO804" s="42"/>
      <c r="DP804" s="42"/>
      <c r="DQ804" s="42"/>
      <c r="DR804" s="42"/>
      <c r="DS804" s="42"/>
      <c r="DT804" s="42"/>
      <c r="DU804" s="42"/>
      <c r="DV804" s="42"/>
      <c r="DW804" s="42"/>
      <c r="DX804" s="42"/>
      <c r="DY804" s="42"/>
    </row>
    <row r="805" spans="1:129" x14ac:dyDescent="0.25">
      <c r="A805" s="42"/>
      <c r="B805" s="42"/>
      <c r="C805" s="83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  <c r="DI805" s="42"/>
      <c r="DJ805" s="42"/>
      <c r="DK805" s="42"/>
      <c r="DL805" s="42"/>
      <c r="DM805" s="42"/>
      <c r="DN805" s="42"/>
      <c r="DO805" s="42"/>
      <c r="DP805" s="42"/>
      <c r="DQ805" s="42"/>
      <c r="DR805" s="42"/>
      <c r="DS805" s="42"/>
      <c r="DT805" s="42"/>
      <c r="DU805" s="42"/>
      <c r="DV805" s="42"/>
      <c r="DW805" s="42"/>
      <c r="DX805" s="42"/>
      <c r="DY805" s="42"/>
    </row>
    <row r="806" spans="1:129" x14ac:dyDescent="0.25">
      <c r="A806" s="42"/>
      <c r="B806" s="42"/>
      <c r="C806" s="83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  <c r="DI806" s="42"/>
      <c r="DJ806" s="42"/>
      <c r="DK806" s="42"/>
      <c r="DL806" s="42"/>
      <c r="DM806" s="42"/>
      <c r="DN806" s="42"/>
      <c r="DO806" s="42"/>
      <c r="DP806" s="42"/>
      <c r="DQ806" s="42"/>
      <c r="DR806" s="42"/>
      <c r="DS806" s="42"/>
      <c r="DT806" s="42"/>
      <c r="DU806" s="42"/>
      <c r="DV806" s="42"/>
      <c r="DW806" s="42"/>
      <c r="DX806" s="42"/>
      <c r="DY806" s="42"/>
    </row>
    <row r="807" spans="1:129" x14ac:dyDescent="0.25">
      <c r="A807" s="42"/>
      <c r="B807" s="42"/>
      <c r="C807" s="83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  <c r="DI807" s="42"/>
      <c r="DJ807" s="42"/>
      <c r="DK807" s="42"/>
      <c r="DL807" s="42"/>
      <c r="DM807" s="42"/>
      <c r="DN807" s="42"/>
      <c r="DO807" s="42"/>
      <c r="DP807" s="42"/>
      <c r="DQ807" s="42"/>
      <c r="DR807" s="42"/>
      <c r="DS807" s="42"/>
      <c r="DT807" s="42"/>
      <c r="DU807" s="42"/>
      <c r="DV807" s="42"/>
      <c r="DW807" s="42"/>
      <c r="DX807" s="42"/>
      <c r="DY807" s="42"/>
    </row>
    <row r="808" spans="1:129" x14ac:dyDescent="0.25">
      <c r="A808" s="42"/>
      <c r="B808" s="42"/>
      <c r="C808" s="83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  <c r="DI808" s="42"/>
      <c r="DJ808" s="42"/>
      <c r="DK808" s="42"/>
      <c r="DL808" s="42"/>
      <c r="DM808" s="42"/>
      <c r="DN808" s="42"/>
      <c r="DO808" s="42"/>
      <c r="DP808" s="42"/>
      <c r="DQ808" s="42"/>
      <c r="DR808" s="42"/>
      <c r="DS808" s="42"/>
      <c r="DT808" s="42"/>
      <c r="DU808" s="42"/>
      <c r="DV808" s="42"/>
      <c r="DW808" s="42"/>
      <c r="DX808" s="42"/>
      <c r="DY808" s="42"/>
    </row>
    <row r="809" spans="1:129" x14ac:dyDescent="0.25">
      <c r="A809" s="42"/>
      <c r="B809" s="42"/>
      <c r="C809" s="83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  <c r="DI809" s="42"/>
      <c r="DJ809" s="42"/>
      <c r="DK809" s="42"/>
      <c r="DL809" s="42"/>
      <c r="DM809" s="42"/>
      <c r="DN809" s="42"/>
      <c r="DO809" s="42"/>
      <c r="DP809" s="42"/>
      <c r="DQ809" s="42"/>
      <c r="DR809" s="42"/>
      <c r="DS809" s="42"/>
      <c r="DT809" s="42"/>
      <c r="DU809" s="42"/>
      <c r="DV809" s="42"/>
      <c r="DW809" s="42"/>
      <c r="DX809" s="42"/>
      <c r="DY809" s="42"/>
    </row>
    <row r="810" spans="1:129" x14ac:dyDescent="0.25">
      <c r="A810" s="42"/>
      <c r="B810" s="42"/>
      <c r="C810" s="83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  <c r="DI810" s="42"/>
      <c r="DJ810" s="42"/>
      <c r="DK810" s="42"/>
      <c r="DL810" s="42"/>
      <c r="DM810" s="42"/>
      <c r="DN810" s="42"/>
      <c r="DO810" s="42"/>
      <c r="DP810" s="42"/>
      <c r="DQ810" s="42"/>
      <c r="DR810" s="42"/>
      <c r="DS810" s="42"/>
      <c r="DT810" s="42"/>
      <c r="DU810" s="42"/>
      <c r="DV810" s="42"/>
      <c r="DW810" s="42"/>
      <c r="DX810" s="42"/>
      <c r="DY810" s="42"/>
    </row>
    <row r="811" spans="1:129" x14ac:dyDescent="0.25">
      <c r="A811" s="42"/>
      <c r="B811" s="42"/>
      <c r="C811" s="83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  <c r="DI811" s="42"/>
      <c r="DJ811" s="42"/>
      <c r="DK811" s="42"/>
      <c r="DL811" s="42"/>
      <c r="DM811" s="42"/>
      <c r="DN811" s="42"/>
      <c r="DO811" s="42"/>
      <c r="DP811" s="42"/>
      <c r="DQ811" s="42"/>
      <c r="DR811" s="42"/>
      <c r="DS811" s="42"/>
      <c r="DT811" s="42"/>
      <c r="DU811" s="42"/>
      <c r="DV811" s="42"/>
      <c r="DW811" s="42"/>
      <c r="DX811" s="42"/>
      <c r="DY811" s="42"/>
    </row>
    <row r="812" spans="1:129" x14ac:dyDescent="0.25">
      <c r="A812" s="42"/>
      <c r="B812" s="42"/>
      <c r="C812" s="83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  <c r="DI812" s="42"/>
      <c r="DJ812" s="42"/>
      <c r="DK812" s="42"/>
      <c r="DL812" s="42"/>
      <c r="DM812" s="42"/>
      <c r="DN812" s="42"/>
      <c r="DO812" s="42"/>
      <c r="DP812" s="42"/>
      <c r="DQ812" s="42"/>
      <c r="DR812" s="42"/>
      <c r="DS812" s="42"/>
      <c r="DT812" s="42"/>
      <c r="DU812" s="42"/>
      <c r="DV812" s="42"/>
      <c r="DW812" s="42"/>
      <c r="DX812" s="42"/>
      <c r="DY812" s="42"/>
    </row>
    <row r="813" spans="1:129" x14ac:dyDescent="0.25">
      <c r="A813" s="42"/>
      <c r="B813" s="42"/>
      <c r="C813" s="83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  <c r="DI813" s="42"/>
      <c r="DJ813" s="42"/>
      <c r="DK813" s="42"/>
      <c r="DL813" s="42"/>
      <c r="DM813" s="42"/>
      <c r="DN813" s="42"/>
      <c r="DO813" s="42"/>
      <c r="DP813" s="42"/>
      <c r="DQ813" s="42"/>
      <c r="DR813" s="42"/>
      <c r="DS813" s="42"/>
      <c r="DT813" s="42"/>
      <c r="DU813" s="42"/>
      <c r="DV813" s="42"/>
      <c r="DW813" s="42"/>
      <c r="DX813" s="42"/>
      <c r="DY813" s="42"/>
    </row>
    <row r="814" spans="1:129" x14ac:dyDescent="0.25">
      <c r="A814" s="42"/>
      <c r="B814" s="42"/>
      <c r="C814" s="83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  <c r="DI814" s="42"/>
      <c r="DJ814" s="42"/>
      <c r="DK814" s="42"/>
      <c r="DL814" s="42"/>
      <c r="DM814" s="42"/>
      <c r="DN814" s="42"/>
      <c r="DO814" s="42"/>
      <c r="DP814" s="42"/>
      <c r="DQ814" s="42"/>
      <c r="DR814" s="42"/>
      <c r="DS814" s="42"/>
      <c r="DT814" s="42"/>
      <c r="DU814" s="42"/>
      <c r="DV814" s="42"/>
      <c r="DW814" s="42"/>
      <c r="DX814" s="42"/>
      <c r="DY814" s="42"/>
    </row>
    <row r="815" spans="1:129" x14ac:dyDescent="0.25">
      <c r="A815" s="42"/>
      <c r="B815" s="42"/>
      <c r="C815" s="83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  <c r="DI815" s="42"/>
      <c r="DJ815" s="42"/>
      <c r="DK815" s="42"/>
      <c r="DL815" s="42"/>
      <c r="DM815" s="42"/>
      <c r="DN815" s="42"/>
      <c r="DO815" s="42"/>
      <c r="DP815" s="42"/>
      <c r="DQ815" s="42"/>
      <c r="DR815" s="42"/>
      <c r="DS815" s="42"/>
      <c r="DT815" s="42"/>
      <c r="DU815" s="42"/>
      <c r="DV815" s="42"/>
      <c r="DW815" s="42"/>
      <c r="DX815" s="42"/>
      <c r="DY815" s="42"/>
    </row>
    <row r="816" spans="1:129" x14ac:dyDescent="0.25">
      <c r="A816" s="42"/>
      <c r="B816" s="42"/>
      <c r="C816" s="83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  <c r="DI816" s="42"/>
      <c r="DJ816" s="42"/>
      <c r="DK816" s="42"/>
      <c r="DL816" s="42"/>
      <c r="DM816" s="42"/>
      <c r="DN816" s="42"/>
      <c r="DO816" s="42"/>
      <c r="DP816" s="42"/>
      <c r="DQ816" s="42"/>
      <c r="DR816" s="42"/>
      <c r="DS816" s="42"/>
      <c r="DT816" s="42"/>
      <c r="DU816" s="42"/>
      <c r="DV816" s="42"/>
      <c r="DW816" s="42"/>
      <c r="DX816" s="42"/>
      <c r="DY816" s="42"/>
    </row>
    <row r="817" spans="1:129" x14ac:dyDescent="0.25">
      <c r="A817" s="42"/>
      <c r="B817" s="42"/>
      <c r="C817" s="83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  <c r="DI817" s="42"/>
      <c r="DJ817" s="42"/>
      <c r="DK817" s="42"/>
      <c r="DL817" s="42"/>
      <c r="DM817" s="42"/>
      <c r="DN817" s="42"/>
      <c r="DO817" s="42"/>
      <c r="DP817" s="42"/>
      <c r="DQ817" s="42"/>
      <c r="DR817" s="42"/>
      <c r="DS817" s="42"/>
      <c r="DT817" s="42"/>
      <c r="DU817" s="42"/>
      <c r="DV817" s="42"/>
      <c r="DW817" s="42"/>
      <c r="DX817" s="42"/>
      <c r="DY817" s="42"/>
    </row>
    <row r="818" spans="1:129" x14ac:dyDescent="0.25">
      <c r="A818" s="42"/>
      <c r="B818" s="42"/>
      <c r="C818" s="83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  <c r="DI818" s="42"/>
      <c r="DJ818" s="42"/>
      <c r="DK818" s="42"/>
      <c r="DL818" s="42"/>
      <c r="DM818" s="42"/>
      <c r="DN818" s="42"/>
      <c r="DO818" s="42"/>
      <c r="DP818" s="42"/>
      <c r="DQ818" s="42"/>
      <c r="DR818" s="42"/>
      <c r="DS818" s="42"/>
      <c r="DT818" s="42"/>
      <c r="DU818" s="42"/>
      <c r="DV818" s="42"/>
      <c r="DW818" s="42"/>
      <c r="DX818" s="42"/>
      <c r="DY818" s="42"/>
    </row>
    <row r="819" spans="1:129" x14ac:dyDescent="0.25">
      <c r="A819" s="42"/>
      <c r="B819" s="42"/>
      <c r="C819" s="83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  <c r="DI819" s="42"/>
      <c r="DJ819" s="42"/>
      <c r="DK819" s="42"/>
      <c r="DL819" s="42"/>
      <c r="DM819" s="42"/>
      <c r="DN819" s="42"/>
      <c r="DO819" s="42"/>
      <c r="DP819" s="42"/>
      <c r="DQ819" s="42"/>
      <c r="DR819" s="42"/>
      <c r="DS819" s="42"/>
      <c r="DT819" s="42"/>
      <c r="DU819" s="42"/>
      <c r="DV819" s="42"/>
      <c r="DW819" s="42"/>
      <c r="DX819" s="42"/>
      <c r="DY819" s="42"/>
    </row>
    <row r="820" spans="1:129" x14ac:dyDescent="0.25">
      <c r="A820" s="42"/>
      <c r="B820" s="42"/>
      <c r="C820" s="83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  <c r="DI820" s="42"/>
      <c r="DJ820" s="42"/>
      <c r="DK820" s="42"/>
      <c r="DL820" s="42"/>
      <c r="DM820" s="42"/>
      <c r="DN820" s="42"/>
      <c r="DO820" s="42"/>
      <c r="DP820" s="42"/>
      <c r="DQ820" s="42"/>
      <c r="DR820" s="42"/>
      <c r="DS820" s="42"/>
      <c r="DT820" s="42"/>
      <c r="DU820" s="42"/>
      <c r="DV820" s="42"/>
      <c r="DW820" s="42"/>
      <c r="DX820" s="42"/>
      <c r="DY820" s="42"/>
    </row>
    <row r="821" spans="1:129" x14ac:dyDescent="0.25">
      <c r="A821" s="42"/>
      <c r="B821" s="42"/>
      <c r="C821" s="83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  <c r="DI821" s="42"/>
      <c r="DJ821" s="42"/>
      <c r="DK821" s="42"/>
      <c r="DL821" s="42"/>
      <c r="DM821" s="42"/>
      <c r="DN821" s="42"/>
      <c r="DO821" s="42"/>
      <c r="DP821" s="42"/>
      <c r="DQ821" s="42"/>
      <c r="DR821" s="42"/>
      <c r="DS821" s="42"/>
      <c r="DT821" s="42"/>
      <c r="DU821" s="42"/>
      <c r="DV821" s="42"/>
      <c r="DW821" s="42"/>
      <c r="DX821" s="42"/>
      <c r="DY821" s="42"/>
    </row>
    <row r="822" spans="1:129" x14ac:dyDescent="0.25">
      <c r="A822" s="42"/>
      <c r="B822" s="42"/>
      <c r="C822" s="83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  <c r="DI822" s="42"/>
      <c r="DJ822" s="42"/>
      <c r="DK822" s="42"/>
      <c r="DL822" s="42"/>
      <c r="DM822" s="42"/>
      <c r="DN822" s="42"/>
      <c r="DO822" s="42"/>
      <c r="DP822" s="42"/>
      <c r="DQ822" s="42"/>
      <c r="DR822" s="42"/>
      <c r="DS822" s="42"/>
      <c r="DT822" s="42"/>
      <c r="DU822" s="42"/>
      <c r="DV822" s="42"/>
      <c r="DW822" s="42"/>
      <c r="DX822" s="42"/>
      <c r="DY822" s="42"/>
    </row>
    <row r="823" spans="1:129" x14ac:dyDescent="0.25">
      <c r="A823" s="42"/>
      <c r="B823" s="42"/>
      <c r="C823" s="83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  <c r="DI823" s="42"/>
      <c r="DJ823" s="42"/>
      <c r="DK823" s="42"/>
      <c r="DL823" s="42"/>
      <c r="DM823" s="42"/>
      <c r="DN823" s="42"/>
      <c r="DO823" s="42"/>
      <c r="DP823" s="42"/>
      <c r="DQ823" s="42"/>
      <c r="DR823" s="42"/>
      <c r="DS823" s="42"/>
      <c r="DT823" s="42"/>
      <c r="DU823" s="42"/>
      <c r="DV823" s="42"/>
      <c r="DW823" s="42"/>
      <c r="DX823" s="42"/>
      <c r="DY823" s="42"/>
    </row>
    <row r="824" spans="1:129" x14ac:dyDescent="0.25">
      <c r="A824" s="42"/>
      <c r="B824" s="42"/>
      <c r="C824" s="83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  <c r="DI824" s="42"/>
      <c r="DJ824" s="42"/>
      <c r="DK824" s="42"/>
      <c r="DL824" s="42"/>
      <c r="DM824" s="42"/>
      <c r="DN824" s="42"/>
      <c r="DO824" s="42"/>
      <c r="DP824" s="42"/>
      <c r="DQ824" s="42"/>
      <c r="DR824" s="42"/>
      <c r="DS824" s="42"/>
      <c r="DT824" s="42"/>
      <c r="DU824" s="42"/>
      <c r="DV824" s="42"/>
      <c r="DW824" s="42"/>
      <c r="DX824" s="42"/>
      <c r="DY824" s="42"/>
    </row>
    <row r="825" spans="1:129" x14ac:dyDescent="0.25">
      <c r="A825" s="42"/>
      <c r="B825" s="42"/>
      <c r="C825" s="83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  <c r="DI825" s="42"/>
      <c r="DJ825" s="42"/>
      <c r="DK825" s="42"/>
      <c r="DL825" s="42"/>
      <c r="DM825" s="42"/>
      <c r="DN825" s="42"/>
      <c r="DO825" s="42"/>
      <c r="DP825" s="42"/>
      <c r="DQ825" s="42"/>
      <c r="DR825" s="42"/>
      <c r="DS825" s="42"/>
      <c r="DT825" s="42"/>
      <c r="DU825" s="42"/>
      <c r="DV825" s="42"/>
      <c r="DW825" s="42"/>
      <c r="DX825" s="42"/>
      <c r="DY825" s="42"/>
    </row>
    <row r="826" spans="1:129" x14ac:dyDescent="0.25">
      <c r="A826" s="42"/>
      <c r="B826" s="42"/>
      <c r="C826" s="83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  <c r="DI826" s="42"/>
      <c r="DJ826" s="42"/>
      <c r="DK826" s="42"/>
      <c r="DL826" s="42"/>
      <c r="DM826" s="42"/>
      <c r="DN826" s="42"/>
      <c r="DO826" s="42"/>
      <c r="DP826" s="42"/>
      <c r="DQ826" s="42"/>
      <c r="DR826" s="42"/>
      <c r="DS826" s="42"/>
      <c r="DT826" s="42"/>
      <c r="DU826" s="42"/>
      <c r="DV826" s="42"/>
      <c r="DW826" s="42"/>
      <c r="DX826" s="42"/>
      <c r="DY826" s="42"/>
    </row>
    <row r="827" spans="1:129" x14ac:dyDescent="0.25">
      <c r="A827" s="42"/>
      <c r="B827" s="42"/>
      <c r="C827" s="83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  <c r="DI827" s="42"/>
      <c r="DJ827" s="42"/>
      <c r="DK827" s="42"/>
      <c r="DL827" s="42"/>
      <c r="DM827" s="42"/>
      <c r="DN827" s="42"/>
      <c r="DO827" s="42"/>
      <c r="DP827" s="42"/>
      <c r="DQ827" s="42"/>
      <c r="DR827" s="42"/>
      <c r="DS827" s="42"/>
      <c r="DT827" s="42"/>
      <c r="DU827" s="42"/>
      <c r="DV827" s="42"/>
      <c r="DW827" s="42"/>
      <c r="DX827" s="42"/>
      <c r="DY827" s="42"/>
    </row>
    <row r="828" spans="1:129" x14ac:dyDescent="0.25">
      <c r="A828" s="42"/>
      <c r="B828" s="42"/>
      <c r="C828" s="83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  <c r="DI828" s="42"/>
      <c r="DJ828" s="42"/>
      <c r="DK828" s="42"/>
      <c r="DL828" s="42"/>
      <c r="DM828" s="42"/>
      <c r="DN828" s="42"/>
      <c r="DO828" s="42"/>
      <c r="DP828" s="42"/>
      <c r="DQ828" s="42"/>
      <c r="DR828" s="42"/>
      <c r="DS828" s="42"/>
      <c r="DT828" s="42"/>
      <c r="DU828" s="42"/>
      <c r="DV828" s="42"/>
      <c r="DW828" s="42"/>
      <c r="DX828" s="42"/>
      <c r="DY828" s="42"/>
    </row>
    <row r="829" spans="1:129" x14ac:dyDescent="0.25">
      <c r="A829" s="42"/>
      <c r="B829" s="42"/>
      <c r="C829" s="83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  <c r="DI829" s="42"/>
      <c r="DJ829" s="42"/>
      <c r="DK829" s="42"/>
      <c r="DL829" s="42"/>
      <c r="DM829" s="42"/>
      <c r="DN829" s="42"/>
      <c r="DO829" s="42"/>
      <c r="DP829" s="42"/>
      <c r="DQ829" s="42"/>
      <c r="DR829" s="42"/>
      <c r="DS829" s="42"/>
      <c r="DT829" s="42"/>
      <c r="DU829" s="42"/>
      <c r="DV829" s="42"/>
      <c r="DW829" s="42"/>
      <c r="DX829" s="42"/>
      <c r="DY829" s="42"/>
    </row>
    <row r="830" spans="1:129" x14ac:dyDescent="0.25">
      <c r="A830" s="42"/>
      <c r="B830" s="42"/>
      <c r="C830" s="83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  <c r="DI830" s="42"/>
      <c r="DJ830" s="42"/>
      <c r="DK830" s="42"/>
      <c r="DL830" s="42"/>
      <c r="DM830" s="42"/>
      <c r="DN830" s="42"/>
      <c r="DO830" s="42"/>
      <c r="DP830" s="42"/>
      <c r="DQ830" s="42"/>
      <c r="DR830" s="42"/>
      <c r="DS830" s="42"/>
      <c r="DT830" s="42"/>
      <c r="DU830" s="42"/>
      <c r="DV830" s="42"/>
      <c r="DW830" s="42"/>
      <c r="DX830" s="42"/>
      <c r="DY830" s="42"/>
    </row>
    <row r="831" spans="1:129" x14ac:dyDescent="0.25">
      <c r="A831" s="42"/>
      <c r="B831" s="42"/>
      <c r="C831" s="83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  <c r="DI831" s="42"/>
      <c r="DJ831" s="42"/>
      <c r="DK831" s="42"/>
      <c r="DL831" s="42"/>
      <c r="DM831" s="42"/>
      <c r="DN831" s="42"/>
      <c r="DO831" s="42"/>
      <c r="DP831" s="42"/>
      <c r="DQ831" s="42"/>
      <c r="DR831" s="42"/>
      <c r="DS831" s="42"/>
      <c r="DT831" s="42"/>
      <c r="DU831" s="42"/>
      <c r="DV831" s="42"/>
      <c r="DW831" s="42"/>
      <c r="DX831" s="42"/>
      <c r="DY831" s="42"/>
    </row>
    <row r="832" spans="1:129" x14ac:dyDescent="0.25">
      <c r="A832" s="42"/>
      <c r="B832" s="42"/>
      <c r="C832" s="83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  <c r="DI832" s="42"/>
      <c r="DJ832" s="42"/>
      <c r="DK832" s="42"/>
      <c r="DL832" s="42"/>
      <c r="DM832" s="42"/>
      <c r="DN832" s="42"/>
      <c r="DO832" s="42"/>
      <c r="DP832" s="42"/>
      <c r="DQ832" s="42"/>
      <c r="DR832" s="42"/>
      <c r="DS832" s="42"/>
      <c r="DT832" s="42"/>
      <c r="DU832" s="42"/>
      <c r="DV832" s="42"/>
      <c r="DW832" s="42"/>
      <c r="DX832" s="42"/>
      <c r="DY832" s="42"/>
    </row>
    <row r="833" spans="1:129" x14ac:dyDescent="0.25">
      <c r="A833" s="42"/>
      <c r="B833" s="42"/>
      <c r="C833" s="83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  <c r="DI833" s="42"/>
      <c r="DJ833" s="42"/>
      <c r="DK833" s="42"/>
      <c r="DL833" s="42"/>
      <c r="DM833" s="42"/>
      <c r="DN833" s="42"/>
      <c r="DO833" s="42"/>
      <c r="DP833" s="42"/>
      <c r="DQ833" s="42"/>
      <c r="DR833" s="42"/>
      <c r="DS833" s="42"/>
      <c r="DT833" s="42"/>
      <c r="DU833" s="42"/>
      <c r="DV833" s="42"/>
      <c r="DW833" s="42"/>
      <c r="DX833" s="42"/>
      <c r="DY833" s="42"/>
    </row>
    <row r="834" spans="1:129" x14ac:dyDescent="0.25">
      <c r="A834" s="42"/>
      <c r="B834" s="42"/>
      <c r="C834" s="83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  <c r="DI834" s="42"/>
      <c r="DJ834" s="42"/>
      <c r="DK834" s="42"/>
      <c r="DL834" s="42"/>
      <c r="DM834" s="42"/>
      <c r="DN834" s="42"/>
      <c r="DO834" s="42"/>
      <c r="DP834" s="42"/>
      <c r="DQ834" s="42"/>
      <c r="DR834" s="42"/>
      <c r="DS834" s="42"/>
      <c r="DT834" s="42"/>
      <c r="DU834" s="42"/>
      <c r="DV834" s="42"/>
      <c r="DW834" s="42"/>
      <c r="DX834" s="42"/>
      <c r="DY834" s="42"/>
    </row>
    <row r="835" spans="1:129" x14ac:dyDescent="0.25">
      <c r="A835" s="42"/>
      <c r="B835" s="42"/>
      <c r="C835" s="83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  <c r="DI835" s="42"/>
      <c r="DJ835" s="42"/>
      <c r="DK835" s="42"/>
      <c r="DL835" s="42"/>
      <c r="DM835" s="42"/>
      <c r="DN835" s="42"/>
      <c r="DO835" s="42"/>
      <c r="DP835" s="42"/>
      <c r="DQ835" s="42"/>
      <c r="DR835" s="42"/>
      <c r="DS835" s="42"/>
      <c r="DT835" s="42"/>
      <c r="DU835" s="42"/>
      <c r="DV835" s="42"/>
      <c r="DW835" s="42"/>
      <c r="DX835" s="42"/>
      <c r="DY835" s="42"/>
    </row>
    <row r="836" spans="1:129" x14ac:dyDescent="0.25">
      <c r="A836" s="42"/>
      <c r="B836" s="42"/>
      <c r="C836" s="83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  <c r="DI836" s="42"/>
      <c r="DJ836" s="42"/>
      <c r="DK836" s="42"/>
      <c r="DL836" s="42"/>
      <c r="DM836" s="42"/>
      <c r="DN836" s="42"/>
      <c r="DO836" s="42"/>
      <c r="DP836" s="42"/>
      <c r="DQ836" s="42"/>
      <c r="DR836" s="42"/>
      <c r="DS836" s="42"/>
      <c r="DT836" s="42"/>
      <c r="DU836" s="42"/>
      <c r="DV836" s="42"/>
      <c r="DW836" s="42"/>
      <c r="DX836" s="42"/>
      <c r="DY836" s="42"/>
    </row>
    <row r="837" spans="1:129" x14ac:dyDescent="0.25">
      <c r="A837" s="42"/>
      <c r="B837" s="42"/>
      <c r="C837" s="83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  <c r="DI837" s="42"/>
      <c r="DJ837" s="42"/>
      <c r="DK837" s="42"/>
      <c r="DL837" s="42"/>
      <c r="DM837" s="42"/>
      <c r="DN837" s="42"/>
      <c r="DO837" s="42"/>
      <c r="DP837" s="42"/>
      <c r="DQ837" s="42"/>
      <c r="DR837" s="42"/>
      <c r="DS837" s="42"/>
      <c r="DT837" s="42"/>
      <c r="DU837" s="42"/>
      <c r="DV837" s="42"/>
      <c r="DW837" s="42"/>
      <c r="DX837" s="42"/>
      <c r="DY837" s="42"/>
    </row>
    <row r="838" spans="1:129" x14ac:dyDescent="0.25">
      <c r="A838" s="42"/>
      <c r="B838" s="42"/>
      <c r="C838" s="83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  <c r="DI838" s="42"/>
      <c r="DJ838" s="42"/>
      <c r="DK838" s="42"/>
      <c r="DL838" s="42"/>
      <c r="DM838" s="42"/>
      <c r="DN838" s="42"/>
      <c r="DO838" s="42"/>
      <c r="DP838" s="42"/>
      <c r="DQ838" s="42"/>
      <c r="DR838" s="42"/>
      <c r="DS838" s="42"/>
      <c r="DT838" s="42"/>
      <c r="DU838" s="42"/>
      <c r="DV838" s="42"/>
      <c r="DW838" s="42"/>
      <c r="DX838" s="42"/>
      <c r="DY838" s="42"/>
    </row>
    <row r="839" spans="1:129" x14ac:dyDescent="0.25">
      <c r="A839" s="42"/>
      <c r="B839" s="42"/>
      <c r="C839" s="83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  <c r="DI839" s="42"/>
      <c r="DJ839" s="42"/>
      <c r="DK839" s="42"/>
      <c r="DL839" s="42"/>
      <c r="DM839" s="42"/>
      <c r="DN839" s="42"/>
      <c r="DO839" s="42"/>
      <c r="DP839" s="42"/>
      <c r="DQ839" s="42"/>
      <c r="DR839" s="42"/>
      <c r="DS839" s="42"/>
      <c r="DT839" s="42"/>
      <c r="DU839" s="42"/>
      <c r="DV839" s="42"/>
      <c r="DW839" s="42"/>
      <c r="DX839" s="42"/>
      <c r="DY839" s="42"/>
    </row>
    <row r="840" spans="1:129" x14ac:dyDescent="0.25">
      <c r="A840" s="42"/>
      <c r="B840" s="42"/>
      <c r="C840" s="83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  <c r="DI840" s="42"/>
      <c r="DJ840" s="42"/>
      <c r="DK840" s="42"/>
      <c r="DL840" s="42"/>
      <c r="DM840" s="42"/>
      <c r="DN840" s="42"/>
      <c r="DO840" s="42"/>
      <c r="DP840" s="42"/>
      <c r="DQ840" s="42"/>
      <c r="DR840" s="42"/>
      <c r="DS840" s="42"/>
      <c r="DT840" s="42"/>
      <c r="DU840" s="42"/>
      <c r="DV840" s="42"/>
      <c r="DW840" s="42"/>
      <c r="DX840" s="42"/>
      <c r="DY840" s="42"/>
    </row>
    <row r="841" spans="1:129" x14ac:dyDescent="0.25">
      <c r="A841" s="42"/>
      <c r="B841" s="42"/>
      <c r="C841" s="83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  <c r="DI841" s="42"/>
      <c r="DJ841" s="42"/>
      <c r="DK841" s="42"/>
      <c r="DL841" s="42"/>
      <c r="DM841" s="42"/>
      <c r="DN841" s="42"/>
      <c r="DO841" s="42"/>
      <c r="DP841" s="42"/>
      <c r="DQ841" s="42"/>
      <c r="DR841" s="42"/>
      <c r="DS841" s="42"/>
      <c r="DT841" s="42"/>
      <c r="DU841" s="42"/>
      <c r="DV841" s="42"/>
      <c r="DW841" s="42"/>
      <c r="DX841" s="42"/>
      <c r="DY841" s="42"/>
    </row>
    <row r="842" spans="1:129" x14ac:dyDescent="0.25">
      <c r="A842" s="42"/>
      <c r="B842" s="42"/>
      <c r="C842" s="83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  <c r="DI842" s="42"/>
      <c r="DJ842" s="42"/>
      <c r="DK842" s="42"/>
      <c r="DL842" s="42"/>
      <c r="DM842" s="42"/>
      <c r="DN842" s="42"/>
      <c r="DO842" s="42"/>
      <c r="DP842" s="42"/>
      <c r="DQ842" s="42"/>
      <c r="DR842" s="42"/>
      <c r="DS842" s="42"/>
      <c r="DT842" s="42"/>
      <c r="DU842" s="42"/>
      <c r="DV842" s="42"/>
      <c r="DW842" s="42"/>
      <c r="DX842" s="42"/>
      <c r="DY842" s="42"/>
    </row>
    <row r="843" spans="1:129" x14ac:dyDescent="0.25">
      <c r="A843" s="42"/>
      <c r="B843" s="42"/>
      <c r="C843" s="83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  <c r="DI843" s="42"/>
      <c r="DJ843" s="42"/>
      <c r="DK843" s="42"/>
      <c r="DL843" s="42"/>
      <c r="DM843" s="42"/>
      <c r="DN843" s="42"/>
      <c r="DO843" s="42"/>
      <c r="DP843" s="42"/>
      <c r="DQ843" s="42"/>
      <c r="DR843" s="42"/>
      <c r="DS843" s="42"/>
      <c r="DT843" s="42"/>
      <c r="DU843" s="42"/>
      <c r="DV843" s="42"/>
      <c r="DW843" s="42"/>
      <c r="DX843" s="42"/>
      <c r="DY843" s="42"/>
    </row>
    <row r="844" spans="1:129" x14ac:dyDescent="0.25">
      <c r="A844" s="42"/>
      <c r="B844" s="42"/>
      <c r="C844" s="83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  <c r="DI844" s="42"/>
      <c r="DJ844" s="42"/>
      <c r="DK844" s="42"/>
      <c r="DL844" s="42"/>
      <c r="DM844" s="42"/>
      <c r="DN844" s="42"/>
      <c r="DO844" s="42"/>
      <c r="DP844" s="42"/>
      <c r="DQ844" s="42"/>
      <c r="DR844" s="42"/>
      <c r="DS844" s="42"/>
      <c r="DT844" s="42"/>
      <c r="DU844" s="42"/>
      <c r="DV844" s="42"/>
      <c r="DW844" s="42"/>
      <c r="DX844" s="42"/>
      <c r="DY844" s="42"/>
    </row>
    <row r="845" spans="1:129" x14ac:dyDescent="0.25">
      <c r="A845" s="42"/>
      <c r="B845" s="42"/>
      <c r="C845" s="83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  <c r="DI845" s="42"/>
      <c r="DJ845" s="42"/>
      <c r="DK845" s="42"/>
      <c r="DL845" s="42"/>
      <c r="DM845" s="42"/>
      <c r="DN845" s="42"/>
      <c r="DO845" s="42"/>
      <c r="DP845" s="42"/>
      <c r="DQ845" s="42"/>
      <c r="DR845" s="42"/>
      <c r="DS845" s="42"/>
      <c r="DT845" s="42"/>
      <c r="DU845" s="42"/>
      <c r="DV845" s="42"/>
      <c r="DW845" s="42"/>
      <c r="DX845" s="42"/>
      <c r="DY845" s="42"/>
    </row>
    <row r="846" spans="1:129" x14ac:dyDescent="0.25">
      <c r="A846" s="42"/>
      <c r="B846" s="42"/>
      <c r="C846" s="83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  <c r="DI846" s="42"/>
      <c r="DJ846" s="42"/>
      <c r="DK846" s="42"/>
      <c r="DL846" s="42"/>
      <c r="DM846" s="42"/>
      <c r="DN846" s="42"/>
      <c r="DO846" s="42"/>
      <c r="DP846" s="42"/>
      <c r="DQ846" s="42"/>
      <c r="DR846" s="42"/>
      <c r="DS846" s="42"/>
      <c r="DT846" s="42"/>
      <c r="DU846" s="42"/>
      <c r="DV846" s="42"/>
      <c r="DW846" s="42"/>
      <c r="DX846" s="42"/>
      <c r="DY846" s="42"/>
    </row>
    <row r="847" spans="1:129" x14ac:dyDescent="0.25">
      <c r="A847" s="42"/>
      <c r="B847" s="42"/>
      <c r="C847" s="83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  <c r="DI847" s="42"/>
      <c r="DJ847" s="42"/>
      <c r="DK847" s="42"/>
      <c r="DL847" s="42"/>
      <c r="DM847" s="42"/>
      <c r="DN847" s="42"/>
      <c r="DO847" s="42"/>
      <c r="DP847" s="42"/>
      <c r="DQ847" s="42"/>
      <c r="DR847" s="42"/>
      <c r="DS847" s="42"/>
      <c r="DT847" s="42"/>
      <c r="DU847" s="42"/>
      <c r="DV847" s="42"/>
      <c r="DW847" s="42"/>
      <c r="DX847" s="42"/>
      <c r="DY847" s="42"/>
    </row>
    <row r="848" spans="1:129" x14ac:dyDescent="0.25">
      <c r="A848" s="42"/>
      <c r="B848" s="42"/>
      <c r="C848" s="83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  <c r="DI848" s="42"/>
      <c r="DJ848" s="42"/>
      <c r="DK848" s="42"/>
      <c r="DL848" s="42"/>
      <c r="DM848" s="42"/>
      <c r="DN848" s="42"/>
      <c r="DO848" s="42"/>
      <c r="DP848" s="42"/>
      <c r="DQ848" s="42"/>
      <c r="DR848" s="42"/>
      <c r="DS848" s="42"/>
      <c r="DT848" s="42"/>
      <c r="DU848" s="42"/>
      <c r="DV848" s="42"/>
      <c r="DW848" s="42"/>
      <c r="DX848" s="42"/>
      <c r="DY848" s="42"/>
    </row>
    <row r="849" spans="1:129" x14ac:dyDescent="0.25">
      <c r="A849" s="42"/>
      <c r="B849" s="42"/>
      <c r="C849" s="83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  <c r="DI849" s="42"/>
      <c r="DJ849" s="42"/>
      <c r="DK849" s="42"/>
      <c r="DL849" s="42"/>
      <c r="DM849" s="42"/>
      <c r="DN849" s="42"/>
      <c r="DO849" s="42"/>
      <c r="DP849" s="42"/>
      <c r="DQ849" s="42"/>
      <c r="DR849" s="42"/>
      <c r="DS849" s="42"/>
      <c r="DT849" s="42"/>
      <c r="DU849" s="42"/>
      <c r="DV849" s="42"/>
      <c r="DW849" s="42"/>
      <c r="DX849" s="42"/>
      <c r="DY849" s="42"/>
    </row>
    <row r="850" spans="1:129" x14ac:dyDescent="0.25">
      <c r="A850" s="42"/>
      <c r="B850" s="42"/>
      <c r="C850" s="83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  <c r="DI850" s="42"/>
      <c r="DJ850" s="42"/>
      <c r="DK850" s="42"/>
      <c r="DL850" s="42"/>
      <c r="DM850" s="42"/>
      <c r="DN850" s="42"/>
      <c r="DO850" s="42"/>
      <c r="DP850" s="42"/>
      <c r="DQ850" s="42"/>
      <c r="DR850" s="42"/>
      <c r="DS850" s="42"/>
      <c r="DT850" s="42"/>
      <c r="DU850" s="42"/>
      <c r="DV850" s="42"/>
      <c r="DW850" s="42"/>
      <c r="DX850" s="42"/>
      <c r="DY850" s="42"/>
    </row>
    <row r="851" spans="1:129" x14ac:dyDescent="0.25">
      <c r="A851" s="42"/>
      <c r="B851" s="42"/>
      <c r="C851" s="83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  <c r="DI851" s="42"/>
      <c r="DJ851" s="42"/>
      <c r="DK851" s="42"/>
      <c r="DL851" s="42"/>
      <c r="DM851" s="42"/>
      <c r="DN851" s="42"/>
      <c r="DO851" s="42"/>
      <c r="DP851" s="42"/>
      <c r="DQ851" s="42"/>
      <c r="DR851" s="42"/>
      <c r="DS851" s="42"/>
      <c r="DT851" s="42"/>
      <c r="DU851" s="42"/>
      <c r="DV851" s="42"/>
      <c r="DW851" s="42"/>
      <c r="DX851" s="42"/>
      <c r="DY851" s="42"/>
    </row>
    <row r="852" spans="1:129" x14ac:dyDescent="0.25">
      <c r="A852" s="42"/>
      <c r="B852" s="42"/>
      <c r="C852" s="83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  <c r="DI852" s="42"/>
      <c r="DJ852" s="42"/>
      <c r="DK852" s="42"/>
      <c r="DL852" s="42"/>
      <c r="DM852" s="42"/>
      <c r="DN852" s="42"/>
      <c r="DO852" s="42"/>
      <c r="DP852" s="42"/>
      <c r="DQ852" s="42"/>
      <c r="DR852" s="42"/>
      <c r="DS852" s="42"/>
      <c r="DT852" s="42"/>
      <c r="DU852" s="42"/>
      <c r="DV852" s="42"/>
      <c r="DW852" s="42"/>
      <c r="DX852" s="42"/>
      <c r="DY852" s="42"/>
    </row>
    <row r="853" spans="1:129" x14ac:dyDescent="0.25">
      <c r="A853" s="42"/>
      <c r="B853" s="42"/>
      <c r="C853" s="83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  <c r="DI853" s="42"/>
      <c r="DJ853" s="42"/>
      <c r="DK853" s="42"/>
      <c r="DL853" s="42"/>
      <c r="DM853" s="42"/>
      <c r="DN853" s="42"/>
      <c r="DO853" s="42"/>
      <c r="DP853" s="42"/>
      <c r="DQ853" s="42"/>
      <c r="DR853" s="42"/>
      <c r="DS853" s="42"/>
      <c r="DT853" s="42"/>
      <c r="DU853" s="42"/>
      <c r="DV853" s="42"/>
      <c r="DW853" s="42"/>
      <c r="DX853" s="42"/>
      <c r="DY853" s="42"/>
    </row>
    <row r="854" spans="1:129" x14ac:dyDescent="0.25">
      <c r="A854" s="42"/>
      <c r="B854" s="42"/>
      <c r="C854" s="83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  <c r="DI854" s="42"/>
      <c r="DJ854" s="42"/>
      <c r="DK854" s="42"/>
      <c r="DL854" s="42"/>
      <c r="DM854" s="42"/>
      <c r="DN854" s="42"/>
      <c r="DO854" s="42"/>
      <c r="DP854" s="42"/>
      <c r="DQ854" s="42"/>
      <c r="DR854" s="42"/>
      <c r="DS854" s="42"/>
      <c r="DT854" s="42"/>
      <c r="DU854" s="42"/>
      <c r="DV854" s="42"/>
      <c r="DW854" s="42"/>
      <c r="DX854" s="42"/>
      <c r="DY854" s="42"/>
    </row>
    <row r="855" spans="1:129" x14ac:dyDescent="0.25">
      <c r="A855" s="42"/>
      <c r="B855" s="42"/>
      <c r="C855" s="83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  <c r="DI855" s="42"/>
      <c r="DJ855" s="42"/>
      <c r="DK855" s="42"/>
      <c r="DL855" s="42"/>
      <c r="DM855" s="42"/>
      <c r="DN855" s="42"/>
      <c r="DO855" s="42"/>
      <c r="DP855" s="42"/>
      <c r="DQ855" s="42"/>
      <c r="DR855" s="42"/>
      <c r="DS855" s="42"/>
      <c r="DT855" s="42"/>
      <c r="DU855" s="42"/>
      <c r="DV855" s="42"/>
      <c r="DW855" s="42"/>
      <c r="DX855" s="42"/>
      <c r="DY855" s="42"/>
    </row>
    <row r="856" spans="1:129" x14ac:dyDescent="0.25">
      <c r="A856" s="42"/>
      <c r="B856" s="42"/>
      <c r="C856" s="83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  <c r="DL856" s="42"/>
      <c r="DM856" s="42"/>
      <c r="DN856" s="42"/>
      <c r="DO856" s="42"/>
      <c r="DP856" s="42"/>
      <c r="DQ856" s="42"/>
      <c r="DR856" s="42"/>
      <c r="DS856" s="42"/>
      <c r="DT856" s="42"/>
      <c r="DU856" s="42"/>
      <c r="DV856" s="42"/>
      <c r="DW856" s="42"/>
      <c r="DX856" s="42"/>
      <c r="DY856" s="42"/>
    </row>
    <row r="857" spans="1:129" x14ac:dyDescent="0.25">
      <c r="A857" s="42"/>
      <c r="B857" s="42"/>
      <c r="C857" s="83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  <c r="DI857" s="42"/>
      <c r="DJ857" s="42"/>
      <c r="DK857" s="42"/>
      <c r="DL857" s="42"/>
      <c r="DM857" s="42"/>
      <c r="DN857" s="42"/>
      <c r="DO857" s="42"/>
      <c r="DP857" s="42"/>
      <c r="DQ857" s="42"/>
      <c r="DR857" s="42"/>
      <c r="DS857" s="42"/>
      <c r="DT857" s="42"/>
      <c r="DU857" s="42"/>
      <c r="DV857" s="42"/>
      <c r="DW857" s="42"/>
      <c r="DX857" s="42"/>
      <c r="DY857" s="42"/>
    </row>
    <row r="858" spans="1:129" x14ac:dyDescent="0.25">
      <c r="A858" s="42"/>
      <c r="B858" s="42"/>
      <c r="C858" s="83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  <c r="DI858" s="42"/>
      <c r="DJ858" s="42"/>
      <c r="DK858" s="42"/>
      <c r="DL858" s="42"/>
      <c r="DM858" s="42"/>
      <c r="DN858" s="42"/>
      <c r="DO858" s="42"/>
      <c r="DP858" s="42"/>
      <c r="DQ858" s="42"/>
      <c r="DR858" s="42"/>
      <c r="DS858" s="42"/>
      <c r="DT858" s="42"/>
      <c r="DU858" s="42"/>
      <c r="DV858" s="42"/>
      <c r="DW858" s="42"/>
      <c r="DX858" s="42"/>
      <c r="DY858" s="42"/>
    </row>
    <row r="859" spans="1:129" x14ac:dyDescent="0.25">
      <c r="A859" s="42"/>
      <c r="B859" s="42"/>
      <c r="C859" s="83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  <c r="DI859" s="42"/>
      <c r="DJ859" s="42"/>
      <c r="DK859" s="42"/>
      <c r="DL859" s="42"/>
      <c r="DM859" s="42"/>
      <c r="DN859" s="42"/>
      <c r="DO859" s="42"/>
      <c r="DP859" s="42"/>
      <c r="DQ859" s="42"/>
      <c r="DR859" s="42"/>
      <c r="DS859" s="42"/>
      <c r="DT859" s="42"/>
      <c r="DU859" s="42"/>
      <c r="DV859" s="42"/>
      <c r="DW859" s="42"/>
      <c r="DX859" s="42"/>
      <c r="DY859" s="42"/>
    </row>
    <row r="860" spans="1:129" x14ac:dyDescent="0.25">
      <c r="A860" s="42"/>
      <c r="B860" s="42"/>
      <c r="C860" s="83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  <c r="DI860" s="42"/>
      <c r="DJ860" s="42"/>
      <c r="DK860" s="42"/>
      <c r="DL860" s="42"/>
      <c r="DM860" s="42"/>
      <c r="DN860" s="42"/>
      <c r="DO860" s="42"/>
      <c r="DP860" s="42"/>
      <c r="DQ860" s="42"/>
      <c r="DR860" s="42"/>
      <c r="DS860" s="42"/>
      <c r="DT860" s="42"/>
      <c r="DU860" s="42"/>
      <c r="DV860" s="42"/>
      <c r="DW860" s="42"/>
      <c r="DX860" s="42"/>
      <c r="DY860" s="42"/>
    </row>
    <row r="861" spans="1:129" x14ac:dyDescent="0.25">
      <c r="A861" s="42"/>
      <c r="B861" s="42"/>
      <c r="C861" s="83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  <c r="DI861" s="42"/>
      <c r="DJ861" s="42"/>
      <c r="DK861" s="42"/>
      <c r="DL861" s="42"/>
      <c r="DM861" s="42"/>
      <c r="DN861" s="42"/>
      <c r="DO861" s="42"/>
      <c r="DP861" s="42"/>
      <c r="DQ861" s="42"/>
      <c r="DR861" s="42"/>
      <c r="DS861" s="42"/>
      <c r="DT861" s="42"/>
      <c r="DU861" s="42"/>
      <c r="DV861" s="42"/>
      <c r="DW861" s="42"/>
      <c r="DX861" s="42"/>
      <c r="DY861" s="42"/>
    </row>
    <row r="862" spans="1:129" x14ac:dyDescent="0.25">
      <c r="A862" s="42"/>
      <c r="B862" s="42"/>
      <c r="C862" s="83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  <c r="DI862" s="42"/>
      <c r="DJ862" s="42"/>
      <c r="DK862" s="42"/>
      <c r="DL862" s="42"/>
      <c r="DM862" s="42"/>
      <c r="DN862" s="42"/>
      <c r="DO862" s="42"/>
      <c r="DP862" s="42"/>
      <c r="DQ862" s="42"/>
      <c r="DR862" s="42"/>
      <c r="DS862" s="42"/>
      <c r="DT862" s="42"/>
      <c r="DU862" s="42"/>
      <c r="DV862" s="42"/>
      <c r="DW862" s="42"/>
      <c r="DX862" s="42"/>
      <c r="DY862" s="42"/>
    </row>
    <row r="863" spans="1:129" x14ac:dyDescent="0.25">
      <c r="A863" s="42"/>
      <c r="B863" s="42"/>
      <c r="C863" s="83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  <c r="DI863" s="42"/>
      <c r="DJ863" s="42"/>
      <c r="DK863" s="42"/>
      <c r="DL863" s="42"/>
      <c r="DM863" s="42"/>
      <c r="DN863" s="42"/>
      <c r="DO863" s="42"/>
      <c r="DP863" s="42"/>
      <c r="DQ863" s="42"/>
      <c r="DR863" s="42"/>
      <c r="DS863" s="42"/>
      <c r="DT863" s="42"/>
      <c r="DU863" s="42"/>
      <c r="DV863" s="42"/>
      <c r="DW863" s="42"/>
      <c r="DX863" s="42"/>
      <c r="DY863" s="42"/>
    </row>
    <row r="864" spans="1:129" x14ac:dyDescent="0.25">
      <c r="A864" s="42"/>
      <c r="B864" s="42"/>
      <c r="C864" s="83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  <c r="DI864" s="42"/>
      <c r="DJ864" s="42"/>
      <c r="DK864" s="42"/>
      <c r="DL864" s="42"/>
      <c r="DM864" s="42"/>
      <c r="DN864" s="42"/>
      <c r="DO864" s="42"/>
      <c r="DP864" s="42"/>
      <c r="DQ864" s="42"/>
      <c r="DR864" s="42"/>
      <c r="DS864" s="42"/>
      <c r="DT864" s="42"/>
      <c r="DU864" s="42"/>
      <c r="DV864" s="42"/>
      <c r="DW864" s="42"/>
      <c r="DX864" s="42"/>
      <c r="DY864" s="42"/>
    </row>
    <row r="865" spans="1:129" x14ac:dyDescent="0.25">
      <c r="A865" s="42"/>
      <c r="B865" s="42"/>
      <c r="C865" s="83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  <c r="DI865" s="42"/>
      <c r="DJ865" s="42"/>
      <c r="DK865" s="42"/>
      <c r="DL865" s="42"/>
      <c r="DM865" s="42"/>
      <c r="DN865" s="42"/>
      <c r="DO865" s="42"/>
      <c r="DP865" s="42"/>
      <c r="DQ865" s="42"/>
      <c r="DR865" s="42"/>
      <c r="DS865" s="42"/>
      <c r="DT865" s="42"/>
      <c r="DU865" s="42"/>
      <c r="DV865" s="42"/>
      <c r="DW865" s="42"/>
      <c r="DX865" s="42"/>
      <c r="DY865" s="42"/>
    </row>
    <row r="866" spans="1:129" x14ac:dyDescent="0.25">
      <c r="A866" s="42"/>
      <c r="B866" s="42"/>
      <c r="C866" s="83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  <c r="DI866" s="42"/>
      <c r="DJ866" s="42"/>
      <c r="DK866" s="42"/>
      <c r="DL866" s="42"/>
      <c r="DM866" s="42"/>
      <c r="DN866" s="42"/>
      <c r="DO866" s="42"/>
      <c r="DP866" s="42"/>
      <c r="DQ866" s="42"/>
      <c r="DR866" s="42"/>
      <c r="DS866" s="42"/>
      <c r="DT866" s="42"/>
      <c r="DU866" s="42"/>
      <c r="DV866" s="42"/>
      <c r="DW866" s="42"/>
      <c r="DX866" s="42"/>
      <c r="DY866" s="42"/>
    </row>
    <row r="867" spans="1:129" x14ac:dyDescent="0.25">
      <c r="A867" s="42"/>
      <c r="B867" s="42"/>
      <c r="C867" s="83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  <c r="DI867" s="42"/>
      <c r="DJ867" s="42"/>
      <c r="DK867" s="42"/>
      <c r="DL867" s="42"/>
      <c r="DM867" s="42"/>
      <c r="DN867" s="42"/>
      <c r="DO867" s="42"/>
      <c r="DP867" s="42"/>
      <c r="DQ867" s="42"/>
      <c r="DR867" s="42"/>
      <c r="DS867" s="42"/>
      <c r="DT867" s="42"/>
      <c r="DU867" s="42"/>
      <c r="DV867" s="42"/>
      <c r="DW867" s="42"/>
      <c r="DX867" s="42"/>
      <c r="DY867" s="42"/>
    </row>
    <row r="868" spans="1:129" x14ac:dyDescent="0.25">
      <c r="A868" s="42"/>
      <c r="B868" s="42"/>
      <c r="C868" s="83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  <c r="DI868" s="42"/>
      <c r="DJ868" s="42"/>
      <c r="DK868" s="42"/>
      <c r="DL868" s="42"/>
      <c r="DM868" s="42"/>
      <c r="DN868" s="42"/>
      <c r="DO868" s="42"/>
      <c r="DP868" s="42"/>
      <c r="DQ868" s="42"/>
      <c r="DR868" s="42"/>
      <c r="DS868" s="42"/>
      <c r="DT868" s="42"/>
      <c r="DU868" s="42"/>
      <c r="DV868" s="42"/>
      <c r="DW868" s="42"/>
      <c r="DX868" s="42"/>
      <c r="DY868" s="42"/>
    </row>
    <row r="869" spans="1:129" x14ac:dyDescent="0.25">
      <c r="A869" s="42"/>
      <c r="B869" s="42"/>
      <c r="C869" s="83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  <c r="DI869" s="42"/>
      <c r="DJ869" s="42"/>
      <c r="DK869" s="42"/>
      <c r="DL869" s="42"/>
      <c r="DM869" s="42"/>
      <c r="DN869" s="42"/>
      <c r="DO869" s="42"/>
      <c r="DP869" s="42"/>
      <c r="DQ869" s="42"/>
      <c r="DR869" s="42"/>
      <c r="DS869" s="42"/>
      <c r="DT869" s="42"/>
      <c r="DU869" s="42"/>
      <c r="DV869" s="42"/>
      <c r="DW869" s="42"/>
      <c r="DX869" s="42"/>
      <c r="DY869" s="42"/>
    </row>
    <row r="870" spans="1:129" x14ac:dyDescent="0.25">
      <c r="A870" s="42"/>
      <c r="B870" s="42"/>
      <c r="C870" s="83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  <c r="DI870" s="42"/>
      <c r="DJ870" s="42"/>
      <c r="DK870" s="42"/>
      <c r="DL870" s="42"/>
      <c r="DM870" s="42"/>
      <c r="DN870" s="42"/>
      <c r="DO870" s="42"/>
      <c r="DP870" s="42"/>
      <c r="DQ870" s="42"/>
      <c r="DR870" s="42"/>
      <c r="DS870" s="42"/>
      <c r="DT870" s="42"/>
      <c r="DU870" s="42"/>
      <c r="DV870" s="42"/>
      <c r="DW870" s="42"/>
      <c r="DX870" s="42"/>
      <c r="DY870" s="42"/>
    </row>
    <row r="871" spans="1:129" x14ac:dyDescent="0.25">
      <c r="A871" s="42"/>
      <c r="B871" s="42"/>
      <c r="C871" s="83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  <c r="DI871" s="42"/>
      <c r="DJ871" s="42"/>
      <c r="DK871" s="42"/>
      <c r="DL871" s="42"/>
      <c r="DM871" s="42"/>
      <c r="DN871" s="42"/>
      <c r="DO871" s="42"/>
      <c r="DP871" s="42"/>
      <c r="DQ871" s="42"/>
      <c r="DR871" s="42"/>
      <c r="DS871" s="42"/>
      <c r="DT871" s="42"/>
      <c r="DU871" s="42"/>
      <c r="DV871" s="42"/>
      <c r="DW871" s="42"/>
      <c r="DX871" s="42"/>
      <c r="DY871" s="42"/>
    </row>
    <row r="872" spans="1:129" x14ac:dyDescent="0.25">
      <c r="A872" s="42"/>
      <c r="B872" s="42"/>
      <c r="C872" s="83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  <c r="DI872" s="42"/>
      <c r="DJ872" s="42"/>
      <c r="DK872" s="42"/>
      <c r="DL872" s="42"/>
      <c r="DM872" s="42"/>
      <c r="DN872" s="42"/>
      <c r="DO872" s="42"/>
      <c r="DP872" s="42"/>
      <c r="DQ872" s="42"/>
      <c r="DR872" s="42"/>
      <c r="DS872" s="42"/>
      <c r="DT872" s="42"/>
      <c r="DU872" s="42"/>
      <c r="DV872" s="42"/>
      <c r="DW872" s="42"/>
      <c r="DX872" s="42"/>
      <c r="DY872" s="42"/>
    </row>
    <row r="873" spans="1:129" x14ac:dyDescent="0.25">
      <c r="A873" s="42"/>
      <c r="B873" s="42"/>
      <c r="C873" s="83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  <c r="DI873" s="42"/>
      <c r="DJ873" s="42"/>
      <c r="DK873" s="42"/>
      <c r="DL873" s="42"/>
      <c r="DM873" s="42"/>
      <c r="DN873" s="42"/>
      <c r="DO873" s="42"/>
      <c r="DP873" s="42"/>
      <c r="DQ873" s="42"/>
      <c r="DR873" s="42"/>
      <c r="DS873" s="42"/>
      <c r="DT873" s="42"/>
      <c r="DU873" s="42"/>
      <c r="DV873" s="42"/>
      <c r="DW873" s="42"/>
      <c r="DX873" s="42"/>
      <c r="DY873" s="42"/>
    </row>
    <row r="874" spans="1:129" x14ac:dyDescent="0.25">
      <c r="A874" s="42"/>
      <c r="B874" s="42"/>
      <c r="C874" s="83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  <c r="DI874" s="42"/>
      <c r="DJ874" s="42"/>
      <c r="DK874" s="42"/>
      <c r="DL874" s="42"/>
      <c r="DM874" s="42"/>
      <c r="DN874" s="42"/>
      <c r="DO874" s="42"/>
      <c r="DP874" s="42"/>
      <c r="DQ874" s="42"/>
      <c r="DR874" s="42"/>
      <c r="DS874" s="42"/>
      <c r="DT874" s="42"/>
      <c r="DU874" s="42"/>
      <c r="DV874" s="42"/>
      <c r="DW874" s="42"/>
      <c r="DX874" s="42"/>
      <c r="DY874" s="42"/>
    </row>
    <row r="875" spans="1:129" x14ac:dyDescent="0.25">
      <c r="A875" s="42"/>
      <c r="B875" s="42"/>
      <c r="C875" s="83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  <c r="DI875" s="42"/>
      <c r="DJ875" s="42"/>
      <c r="DK875" s="42"/>
      <c r="DL875" s="42"/>
      <c r="DM875" s="42"/>
      <c r="DN875" s="42"/>
      <c r="DO875" s="42"/>
      <c r="DP875" s="42"/>
      <c r="DQ875" s="42"/>
      <c r="DR875" s="42"/>
      <c r="DS875" s="42"/>
      <c r="DT875" s="42"/>
      <c r="DU875" s="42"/>
      <c r="DV875" s="42"/>
      <c r="DW875" s="42"/>
      <c r="DX875" s="42"/>
      <c r="DY875" s="42"/>
    </row>
    <row r="876" spans="1:129" x14ac:dyDescent="0.25">
      <c r="A876" s="42"/>
      <c r="B876" s="42"/>
      <c r="C876" s="83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  <c r="DI876" s="42"/>
      <c r="DJ876" s="42"/>
      <c r="DK876" s="42"/>
      <c r="DL876" s="42"/>
      <c r="DM876" s="42"/>
      <c r="DN876" s="42"/>
      <c r="DO876" s="42"/>
      <c r="DP876" s="42"/>
      <c r="DQ876" s="42"/>
      <c r="DR876" s="42"/>
      <c r="DS876" s="42"/>
      <c r="DT876" s="42"/>
      <c r="DU876" s="42"/>
      <c r="DV876" s="42"/>
      <c r="DW876" s="42"/>
      <c r="DX876" s="42"/>
      <c r="DY876" s="42"/>
    </row>
    <row r="877" spans="1:129" x14ac:dyDescent="0.25">
      <c r="A877" s="42"/>
      <c r="B877" s="42"/>
      <c r="C877" s="83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  <c r="DI877" s="42"/>
      <c r="DJ877" s="42"/>
      <c r="DK877" s="42"/>
      <c r="DL877" s="42"/>
      <c r="DM877" s="42"/>
      <c r="DN877" s="42"/>
      <c r="DO877" s="42"/>
      <c r="DP877" s="42"/>
      <c r="DQ877" s="42"/>
      <c r="DR877" s="42"/>
      <c r="DS877" s="42"/>
      <c r="DT877" s="42"/>
      <c r="DU877" s="42"/>
      <c r="DV877" s="42"/>
      <c r="DW877" s="42"/>
      <c r="DX877" s="42"/>
      <c r="DY877" s="42"/>
    </row>
    <row r="878" spans="1:129" x14ac:dyDescent="0.25">
      <c r="A878" s="42"/>
      <c r="B878" s="42"/>
      <c r="C878" s="83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  <c r="DI878" s="42"/>
      <c r="DJ878" s="42"/>
      <c r="DK878" s="42"/>
      <c r="DL878" s="42"/>
      <c r="DM878" s="42"/>
      <c r="DN878" s="42"/>
      <c r="DO878" s="42"/>
      <c r="DP878" s="42"/>
      <c r="DQ878" s="42"/>
      <c r="DR878" s="42"/>
      <c r="DS878" s="42"/>
      <c r="DT878" s="42"/>
      <c r="DU878" s="42"/>
      <c r="DV878" s="42"/>
      <c r="DW878" s="42"/>
      <c r="DX878" s="42"/>
      <c r="DY878" s="42"/>
    </row>
    <row r="879" spans="1:129" x14ac:dyDescent="0.25">
      <c r="A879" s="42"/>
      <c r="B879" s="42"/>
      <c r="C879" s="83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  <c r="DI879" s="42"/>
      <c r="DJ879" s="42"/>
      <c r="DK879" s="42"/>
      <c r="DL879" s="42"/>
      <c r="DM879" s="42"/>
      <c r="DN879" s="42"/>
      <c r="DO879" s="42"/>
      <c r="DP879" s="42"/>
      <c r="DQ879" s="42"/>
      <c r="DR879" s="42"/>
      <c r="DS879" s="42"/>
      <c r="DT879" s="42"/>
      <c r="DU879" s="42"/>
      <c r="DV879" s="42"/>
      <c r="DW879" s="42"/>
      <c r="DX879" s="42"/>
      <c r="DY879" s="42"/>
    </row>
    <row r="880" spans="1:129" x14ac:dyDescent="0.25">
      <c r="A880" s="42"/>
      <c r="B880" s="42"/>
      <c r="C880" s="83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  <c r="DI880" s="42"/>
      <c r="DJ880" s="42"/>
      <c r="DK880" s="42"/>
      <c r="DL880" s="42"/>
      <c r="DM880" s="42"/>
      <c r="DN880" s="42"/>
      <c r="DO880" s="42"/>
      <c r="DP880" s="42"/>
      <c r="DQ880" s="42"/>
      <c r="DR880" s="42"/>
      <c r="DS880" s="42"/>
      <c r="DT880" s="42"/>
      <c r="DU880" s="42"/>
      <c r="DV880" s="42"/>
      <c r="DW880" s="42"/>
      <c r="DX880" s="42"/>
      <c r="DY880" s="42"/>
    </row>
    <row r="881" spans="1:129" x14ac:dyDescent="0.25">
      <c r="A881" s="42"/>
      <c r="B881" s="42"/>
      <c r="C881" s="83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  <c r="DI881" s="42"/>
      <c r="DJ881" s="42"/>
      <c r="DK881" s="42"/>
      <c r="DL881" s="42"/>
      <c r="DM881" s="42"/>
      <c r="DN881" s="42"/>
      <c r="DO881" s="42"/>
      <c r="DP881" s="42"/>
      <c r="DQ881" s="42"/>
      <c r="DR881" s="42"/>
      <c r="DS881" s="42"/>
      <c r="DT881" s="42"/>
      <c r="DU881" s="42"/>
      <c r="DV881" s="42"/>
      <c r="DW881" s="42"/>
      <c r="DX881" s="42"/>
      <c r="DY881" s="42"/>
    </row>
    <row r="882" spans="1:129" x14ac:dyDescent="0.25">
      <c r="A882" s="42"/>
      <c r="B882" s="42"/>
      <c r="C882" s="83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  <c r="DI882" s="42"/>
      <c r="DJ882" s="42"/>
      <c r="DK882" s="42"/>
      <c r="DL882" s="42"/>
      <c r="DM882" s="42"/>
      <c r="DN882" s="42"/>
      <c r="DO882" s="42"/>
      <c r="DP882" s="42"/>
      <c r="DQ882" s="42"/>
      <c r="DR882" s="42"/>
      <c r="DS882" s="42"/>
      <c r="DT882" s="42"/>
      <c r="DU882" s="42"/>
      <c r="DV882" s="42"/>
      <c r="DW882" s="42"/>
      <c r="DX882" s="42"/>
      <c r="DY882" s="42"/>
    </row>
    <row r="883" spans="1:129" x14ac:dyDescent="0.25">
      <c r="A883" s="42"/>
      <c r="B883" s="42"/>
      <c r="C883" s="83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  <c r="DI883" s="42"/>
      <c r="DJ883" s="42"/>
      <c r="DK883" s="42"/>
      <c r="DL883" s="42"/>
      <c r="DM883" s="42"/>
      <c r="DN883" s="42"/>
      <c r="DO883" s="42"/>
      <c r="DP883" s="42"/>
      <c r="DQ883" s="42"/>
      <c r="DR883" s="42"/>
      <c r="DS883" s="42"/>
      <c r="DT883" s="42"/>
      <c r="DU883" s="42"/>
      <c r="DV883" s="42"/>
      <c r="DW883" s="42"/>
      <c r="DX883" s="42"/>
      <c r="DY883" s="42"/>
    </row>
    <row r="884" spans="1:129" x14ac:dyDescent="0.25">
      <c r="A884" s="42"/>
      <c r="B884" s="42"/>
      <c r="C884" s="83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  <c r="DI884" s="42"/>
      <c r="DJ884" s="42"/>
      <c r="DK884" s="42"/>
      <c r="DL884" s="42"/>
      <c r="DM884" s="42"/>
      <c r="DN884" s="42"/>
      <c r="DO884" s="42"/>
      <c r="DP884" s="42"/>
      <c r="DQ884" s="42"/>
      <c r="DR884" s="42"/>
      <c r="DS884" s="42"/>
      <c r="DT884" s="42"/>
      <c r="DU884" s="42"/>
      <c r="DV884" s="42"/>
      <c r="DW884" s="42"/>
      <c r="DX884" s="42"/>
      <c r="DY884" s="42"/>
    </row>
    <row r="885" spans="1:129" x14ac:dyDescent="0.25">
      <c r="A885" s="42"/>
      <c r="B885" s="42"/>
      <c r="C885" s="83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  <c r="DI885" s="42"/>
      <c r="DJ885" s="42"/>
      <c r="DK885" s="42"/>
      <c r="DL885" s="42"/>
      <c r="DM885" s="42"/>
      <c r="DN885" s="42"/>
      <c r="DO885" s="42"/>
      <c r="DP885" s="42"/>
      <c r="DQ885" s="42"/>
      <c r="DR885" s="42"/>
      <c r="DS885" s="42"/>
      <c r="DT885" s="42"/>
      <c r="DU885" s="42"/>
      <c r="DV885" s="42"/>
      <c r="DW885" s="42"/>
      <c r="DX885" s="42"/>
      <c r="DY885" s="42"/>
    </row>
    <row r="886" spans="1:129" x14ac:dyDescent="0.25">
      <c r="A886" s="42"/>
      <c r="B886" s="42"/>
      <c r="C886" s="83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  <c r="DI886" s="42"/>
      <c r="DJ886" s="42"/>
      <c r="DK886" s="42"/>
      <c r="DL886" s="42"/>
      <c r="DM886" s="42"/>
      <c r="DN886" s="42"/>
      <c r="DO886" s="42"/>
      <c r="DP886" s="42"/>
      <c r="DQ886" s="42"/>
      <c r="DR886" s="42"/>
      <c r="DS886" s="42"/>
      <c r="DT886" s="42"/>
      <c r="DU886" s="42"/>
      <c r="DV886" s="42"/>
      <c r="DW886" s="42"/>
      <c r="DX886" s="42"/>
      <c r="DY886" s="42"/>
    </row>
    <row r="887" spans="1:129" x14ac:dyDescent="0.25">
      <c r="A887" s="42"/>
      <c r="B887" s="42"/>
      <c r="C887" s="83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  <c r="DI887" s="42"/>
      <c r="DJ887" s="42"/>
      <c r="DK887" s="42"/>
      <c r="DL887" s="42"/>
      <c r="DM887" s="42"/>
      <c r="DN887" s="42"/>
      <c r="DO887" s="42"/>
      <c r="DP887" s="42"/>
      <c r="DQ887" s="42"/>
      <c r="DR887" s="42"/>
      <c r="DS887" s="42"/>
      <c r="DT887" s="42"/>
      <c r="DU887" s="42"/>
      <c r="DV887" s="42"/>
      <c r="DW887" s="42"/>
      <c r="DX887" s="42"/>
      <c r="DY887" s="42"/>
    </row>
    <row r="888" spans="1:129" x14ac:dyDescent="0.25">
      <c r="A888" s="42"/>
      <c r="B888" s="42"/>
      <c r="C888" s="83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  <c r="DI888" s="42"/>
      <c r="DJ888" s="42"/>
      <c r="DK888" s="42"/>
      <c r="DL888" s="42"/>
      <c r="DM888" s="42"/>
      <c r="DN888" s="42"/>
      <c r="DO888" s="42"/>
      <c r="DP888" s="42"/>
      <c r="DQ888" s="42"/>
      <c r="DR888" s="42"/>
      <c r="DS888" s="42"/>
      <c r="DT888" s="42"/>
      <c r="DU888" s="42"/>
      <c r="DV888" s="42"/>
      <c r="DW888" s="42"/>
      <c r="DX888" s="42"/>
      <c r="DY888" s="42"/>
    </row>
    <row r="889" spans="1:129" x14ac:dyDescent="0.25">
      <c r="A889" s="42"/>
      <c r="B889" s="42"/>
      <c r="C889" s="83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  <c r="DI889" s="42"/>
      <c r="DJ889" s="42"/>
      <c r="DK889" s="42"/>
      <c r="DL889" s="42"/>
      <c r="DM889" s="42"/>
      <c r="DN889" s="42"/>
      <c r="DO889" s="42"/>
      <c r="DP889" s="42"/>
      <c r="DQ889" s="42"/>
      <c r="DR889" s="42"/>
      <c r="DS889" s="42"/>
      <c r="DT889" s="42"/>
      <c r="DU889" s="42"/>
      <c r="DV889" s="42"/>
      <c r="DW889" s="42"/>
      <c r="DX889" s="42"/>
      <c r="DY889" s="42"/>
    </row>
    <row r="890" spans="1:129" x14ac:dyDescent="0.25">
      <c r="A890" s="42"/>
      <c r="B890" s="42"/>
      <c r="C890" s="83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  <c r="DI890" s="42"/>
      <c r="DJ890" s="42"/>
      <c r="DK890" s="42"/>
      <c r="DL890" s="42"/>
      <c r="DM890" s="42"/>
      <c r="DN890" s="42"/>
      <c r="DO890" s="42"/>
      <c r="DP890" s="42"/>
      <c r="DQ890" s="42"/>
      <c r="DR890" s="42"/>
      <c r="DS890" s="42"/>
      <c r="DT890" s="42"/>
      <c r="DU890" s="42"/>
      <c r="DV890" s="42"/>
      <c r="DW890" s="42"/>
      <c r="DX890" s="42"/>
      <c r="DY890" s="42"/>
    </row>
    <row r="891" spans="1:129" x14ac:dyDescent="0.25">
      <c r="A891" s="42"/>
      <c r="B891" s="42"/>
      <c r="C891" s="83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  <c r="DI891" s="42"/>
      <c r="DJ891" s="42"/>
      <c r="DK891" s="42"/>
      <c r="DL891" s="42"/>
      <c r="DM891" s="42"/>
      <c r="DN891" s="42"/>
      <c r="DO891" s="42"/>
      <c r="DP891" s="42"/>
      <c r="DQ891" s="42"/>
      <c r="DR891" s="42"/>
      <c r="DS891" s="42"/>
      <c r="DT891" s="42"/>
      <c r="DU891" s="42"/>
      <c r="DV891" s="42"/>
      <c r="DW891" s="42"/>
      <c r="DX891" s="42"/>
      <c r="DY891" s="42"/>
    </row>
    <row r="892" spans="1:129" x14ac:dyDescent="0.25">
      <c r="A892" s="42"/>
      <c r="B892" s="42"/>
      <c r="C892" s="83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  <c r="DI892" s="42"/>
      <c r="DJ892" s="42"/>
      <c r="DK892" s="42"/>
      <c r="DL892" s="42"/>
      <c r="DM892" s="42"/>
      <c r="DN892" s="42"/>
      <c r="DO892" s="42"/>
      <c r="DP892" s="42"/>
      <c r="DQ892" s="42"/>
      <c r="DR892" s="42"/>
      <c r="DS892" s="42"/>
      <c r="DT892" s="42"/>
      <c r="DU892" s="42"/>
      <c r="DV892" s="42"/>
      <c r="DW892" s="42"/>
      <c r="DX892" s="42"/>
      <c r="DY892" s="42"/>
    </row>
    <row r="893" spans="1:129" x14ac:dyDescent="0.25">
      <c r="A893" s="42"/>
      <c r="B893" s="42"/>
      <c r="C893" s="83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  <c r="DL893" s="42"/>
      <c r="DM893" s="42"/>
      <c r="DN893" s="42"/>
      <c r="DO893" s="42"/>
      <c r="DP893" s="42"/>
      <c r="DQ893" s="42"/>
      <c r="DR893" s="42"/>
      <c r="DS893" s="42"/>
      <c r="DT893" s="42"/>
      <c r="DU893" s="42"/>
      <c r="DV893" s="42"/>
      <c r="DW893" s="42"/>
      <c r="DX893" s="42"/>
      <c r="DY893" s="42"/>
    </row>
    <row r="894" spans="1:129" x14ac:dyDescent="0.25">
      <c r="A894" s="42"/>
      <c r="B894" s="42"/>
      <c r="C894" s="83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  <c r="DI894" s="42"/>
      <c r="DJ894" s="42"/>
      <c r="DK894" s="42"/>
      <c r="DL894" s="42"/>
      <c r="DM894" s="42"/>
      <c r="DN894" s="42"/>
      <c r="DO894" s="42"/>
      <c r="DP894" s="42"/>
      <c r="DQ894" s="42"/>
      <c r="DR894" s="42"/>
      <c r="DS894" s="42"/>
      <c r="DT894" s="42"/>
      <c r="DU894" s="42"/>
      <c r="DV894" s="42"/>
      <c r="DW894" s="42"/>
      <c r="DX894" s="42"/>
      <c r="DY894" s="42"/>
    </row>
    <row r="895" spans="1:129" x14ac:dyDescent="0.25">
      <c r="A895" s="42"/>
      <c r="B895" s="42"/>
      <c r="C895" s="83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  <c r="DI895" s="42"/>
      <c r="DJ895" s="42"/>
      <c r="DK895" s="42"/>
      <c r="DL895" s="42"/>
      <c r="DM895" s="42"/>
      <c r="DN895" s="42"/>
      <c r="DO895" s="42"/>
      <c r="DP895" s="42"/>
      <c r="DQ895" s="42"/>
      <c r="DR895" s="42"/>
      <c r="DS895" s="42"/>
      <c r="DT895" s="42"/>
      <c r="DU895" s="42"/>
      <c r="DV895" s="42"/>
      <c r="DW895" s="42"/>
      <c r="DX895" s="42"/>
      <c r="DY895" s="42"/>
    </row>
    <row r="896" spans="1:129" x14ac:dyDescent="0.25">
      <c r="A896" s="42"/>
      <c r="B896" s="42"/>
      <c r="C896" s="83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  <c r="DI896" s="42"/>
      <c r="DJ896" s="42"/>
      <c r="DK896" s="42"/>
      <c r="DL896" s="42"/>
      <c r="DM896" s="42"/>
      <c r="DN896" s="42"/>
      <c r="DO896" s="42"/>
      <c r="DP896" s="42"/>
      <c r="DQ896" s="42"/>
      <c r="DR896" s="42"/>
      <c r="DS896" s="42"/>
      <c r="DT896" s="42"/>
      <c r="DU896" s="42"/>
      <c r="DV896" s="42"/>
      <c r="DW896" s="42"/>
      <c r="DX896" s="42"/>
      <c r="DY896" s="42"/>
    </row>
    <row r="897" spans="1:129" x14ac:dyDescent="0.25">
      <c r="A897" s="42"/>
      <c r="B897" s="42"/>
      <c r="C897" s="83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  <c r="DI897" s="42"/>
      <c r="DJ897" s="42"/>
      <c r="DK897" s="42"/>
      <c r="DL897" s="42"/>
      <c r="DM897" s="42"/>
      <c r="DN897" s="42"/>
      <c r="DO897" s="42"/>
      <c r="DP897" s="42"/>
      <c r="DQ897" s="42"/>
      <c r="DR897" s="42"/>
      <c r="DS897" s="42"/>
      <c r="DT897" s="42"/>
      <c r="DU897" s="42"/>
      <c r="DV897" s="42"/>
      <c r="DW897" s="42"/>
      <c r="DX897" s="42"/>
      <c r="DY897" s="42"/>
    </row>
    <row r="898" spans="1:129" x14ac:dyDescent="0.25">
      <c r="A898" s="42"/>
      <c r="B898" s="42"/>
      <c r="C898" s="83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  <c r="DI898" s="42"/>
      <c r="DJ898" s="42"/>
      <c r="DK898" s="42"/>
      <c r="DL898" s="42"/>
      <c r="DM898" s="42"/>
      <c r="DN898" s="42"/>
      <c r="DO898" s="42"/>
      <c r="DP898" s="42"/>
      <c r="DQ898" s="42"/>
      <c r="DR898" s="42"/>
      <c r="DS898" s="42"/>
      <c r="DT898" s="42"/>
      <c r="DU898" s="42"/>
      <c r="DV898" s="42"/>
      <c r="DW898" s="42"/>
      <c r="DX898" s="42"/>
      <c r="DY898" s="42"/>
    </row>
    <row r="899" spans="1:129" x14ac:dyDescent="0.25">
      <c r="A899" s="42"/>
      <c r="B899" s="42"/>
      <c r="C899" s="83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  <c r="DI899" s="42"/>
      <c r="DJ899" s="42"/>
      <c r="DK899" s="42"/>
      <c r="DL899" s="42"/>
      <c r="DM899" s="42"/>
      <c r="DN899" s="42"/>
      <c r="DO899" s="42"/>
      <c r="DP899" s="42"/>
      <c r="DQ899" s="42"/>
      <c r="DR899" s="42"/>
      <c r="DS899" s="42"/>
      <c r="DT899" s="42"/>
      <c r="DU899" s="42"/>
      <c r="DV899" s="42"/>
      <c r="DW899" s="42"/>
      <c r="DX899" s="42"/>
      <c r="DY899" s="42"/>
    </row>
    <row r="900" spans="1:129" x14ac:dyDescent="0.25">
      <c r="A900" s="42"/>
      <c r="B900" s="42"/>
      <c r="C900" s="83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  <c r="DI900" s="42"/>
      <c r="DJ900" s="42"/>
      <c r="DK900" s="42"/>
      <c r="DL900" s="42"/>
      <c r="DM900" s="42"/>
      <c r="DN900" s="42"/>
      <c r="DO900" s="42"/>
      <c r="DP900" s="42"/>
      <c r="DQ900" s="42"/>
      <c r="DR900" s="42"/>
      <c r="DS900" s="42"/>
      <c r="DT900" s="42"/>
      <c r="DU900" s="42"/>
      <c r="DV900" s="42"/>
      <c r="DW900" s="42"/>
      <c r="DX900" s="42"/>
      <c r="DY900" s="42"/>
    </row>
    <row r="901" spans="1:129" x14ac:dyDescent="0.25">
      <c r="A901" s="42"/>
      <c r="B901" s="42"/>
      <c r="C901" s="83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  <c r="DI901" s="42"/>
      <c r="DJ901" s="42"/>
      <c r="DK901" s="42"/>
      <c r="DL901" s="42"/>
      <c r="DM901" s="42"/>
      <c r="DN901" s="42"/>
      <c r="DO901" s="42"/>
      <c r="DP901" s="42"/>
      <c r="DQ901" s="42"/>
      <c r="DR901" s="42"/>
      <c r="DS901" s="42"/>
      <c r="DT901" s="42"/>
      <c r="DU901" s="42"/>
      <c r="DV901" s="42"/>
      <c r="DW901" s="42"/>
      <c r="DX901" s="42"/>
      <c r="DY901" s="42"/>
    </row>
    <row r="902" spans="1:129" x14ac:dyDescent="0.25">
      <c r="A902" s="42"/>
      <c r="B902" s="42"/>
      <c r="C902" s="83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  <c r="DI902" s="42"/>
      <c r="DJ902" s="42"/>
      <c r="DK902" s="42"/>
      <c r="DL902" s="42"/>
      <c r="DM902" s="42"/>
      <c r="DN902" s="42"/>
      <c r="DO902" s="42"/>
      <c r="DP902" s="42"/>
      <c r="DQ902" s="42"/>
      <c r="DR902" s="42"/>
      <c r="DS902" s="42"/>
      <c r="DT902" s="42"/>
      <c r="DU902" s="42"/>
      <c r="DV902" s="42"/>
      <c r="DW902" s="42"/>
      <c r="DX902" s="42"/>
      <c r="DY902" s="42"/>
    </row>
    <row r="903" spans="1:129" x14ac:dyDescent="0.25">
      <c r="A903" s="42"/>
      <c r="B903" s="42"/>
      <c r="C903" s="83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  <c r="DI903" s="42"/>
      <c r="DJ903" s="42"/>
      <c r="DK903" s="42"/>
      <c r="DL903" s="42"/>
      <c r="DM903" s="42"/>
      <c r="DN903" s="42"/>
      <c r="DO903" s="42"/>
      <c r="DP903" s="42"/>
      <c r="DQ903" s="42"/>
      <c r="DR903" s="42"/>
      <c r="DS903" s="42"/>
      <c r="DT903" s="42"/>
      <c r="DU903" s="42"/>
      <c r="DV903" s="42"/>
      <c r="DW903" s="42"/>
      <c r="DX903" s="42"/>
      <c r="DY903" s="42"/>
    </row>
    <row r="904" spans="1:129" x14ac:dyDescent="0.25">
      <c r="A904" s="42"/>
      <c r="B904" s="42"/>
      <c r="C904" s="83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  <c r="DI904" s="42"/>
      <c r="DJ904" s="42"/>
      <c r="DK904" s="42"/>
      <c r="DL904" s="42"/>
      <c r="DM904" s="42"/>
      <c r="DN904" s="42"/>
      <c r="DO904" s="42"/>
      <c r="DP904" s="42"/>
      <c r="DQ904" s="42"/>
      <c r="DR904" s="42"/>
      <c r="DS904" s="42"/>
      <c r="DT904" s="42"/>
      <c r="DU904" s="42"/>
      <c r="DV904" s="42"/>
      <c r="DW904" s="42"/>
      <c r="DX904" s="42"/>
      <c r="DY904" s="42"/>
    </row>
    <row r="905" spans="1:129" x14ac:dyDescent="0.25">
      <c r="A905" s="42"/>
      <c r="B905" s="42"/>
      <c r="C905" s="83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  <c r="DI905" s="42"/>
      <c r="DJ905" s="42"/>
      <c r="DK905" s="42"/>
      <c r="DL905" s="42"/>
      <c r="DM905" s="42"/>
      <c r="DN905" s="42"/>
      <c r="DO905" s="42"/>
      <c r="DP905" s="42"/>
      <c r="DQ905" s="42"/>
      <c r="DR905" s="42"/>
      <c r="DS905" s="42"/>
      <c r="DT905" s="42"/>
      <c r="DU905" s="42"/>
      <c r="DV905" s="42"/>
      <c r="DW905" s="42"/>
      <c r="DX905" s="42"/>
      <c r="DY905" s="42"/>
    </row>
    <row r="906" spans="1:129" x14ac:dyDescent="0.25">
      <c r="A906" s="42"/>
      <c r="B906" s="42"/>
      <c r="C906" s="83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  <c r="DI906" s="42"/>
      <c r="DJ906" s="42"/>
      <c r="DK906" s="42"/>
      <c r="DL906" s="42"/>
      <c r="DM906" s="42"/>
      <c r="DN906" s="42"/>
      <c r="DO906" s="42"/>
      <c r="DP906" s="42"/>
      <c r="DQ906" s="42"/>
      <c r="DR906" s="42"/>
      <c r="DS906" s="42"/>
      <c r="DT906" s="42"/>
      <c r="DU906" s="42"/>
      <c r="DV906" s="42"/>
      <c r="DW906" s="42"/>
      <c r="DX906" s="42"/>
      <c r="DY906" s="42"/>
    </row>
    <row r="907" spans="1:129" x14ac:dyDescent="0.25">
      <c r="A907" s="42"/>
      <c r="B907" s="42"/>
      <c r="C907" s="83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  <c r="DI907" s="42"/>
      <c r="DJ907" s="42"/>
      <c r="DK907" s="42"/>
      <c r="DL907" s="42"/>
      <c r="DM907" s="42"/>
      <c r="DN907" s="42"/>
      <c r="DO907" s="42"/>
      <c r="DP907" s="42"/>
      <c r="DQ907" s="42"/>
      <c r="DR907" s="42"/>
      <c r="DS907" s="42"/>
      <c r="DT907" s="42"/>
      <c r="DU907" s="42"/>
      <c r="DV907" s="42"/>
      <c r="DW907" s="42"/>
      <c r="DX907" s="42"/>
      <c r="DY907" s="42"/>
    </row>
    <row r="908" spans="1:129" x14ac:dyDescent="0.25">
      <c r="A908" s="42"/>
      <c r="B908" s="42"/>
      <c r="C908" s="83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  <c r="DI908" s="42"/>
      <c r="DJ908" s="42"/>
      <c r="DK908" s="42"/>
      <c r="DL908" s="42"/>
      <c r="DM908" s="42"/>
      <c r="DN908" s="42"/>
      <c r="DO908" s="42"/>
      <c r="DP908" s="42"/>
      <c r="DQ908" s="42"/>
      <c r="DR908" s="42"/>
      <c r="DS908" s="42"/>
      <c r="DT908" s="42"/>
      <c r="DU908" s="42"/>
      <c r="DV908" s="42"/>
      <c r="DW908" s="42"/>
      <c r="DX908" s="42"/>
      <c r="DY908" s="42"/>
    </row>
    <row r="909" spans="1:129" x14ac:dyDescent="0.25">
      <c r="A909" s="42"/>
      <c r="B909" s="42"/>
      <c r="C909" s="83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  <c r="DI909" s="42"/>
      <c r="DJ909" s="42"/>
      <c r="DK909" s="42"/>
      <c r="DL909" s="42"/>
      <c r="DM909" s="42"/>
      <c r="DN909" s="42"/>
      <c r="DO909" s="42"/>
      <c r="DP909" s="42"/>
      <c r="DQ909" s="42"/>
      <c r="DR909" s="42"/>
      <c r="DS909" s="42"/>
      <c r="DT909" s="42"/>
      <c r="DU909" s="42"/>
      <c r="DV909" s="42"/>
      <c r="DW909" s="42"/>
      <c r="DX909" s="42"/>
      <c r="DY909" s="42"/>
    </row>
    <row r="910" spans="1:129" x14ac:dyDescent="0.25">
      <c r="A910" s="42"/>
      <c r="B910" s="42"/>
      <c r="C910" s="83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  <c r="DI910" s="42"/>
      <c r="DJ910" s="42"/>
      <c r="DK910" s="42"/>
      <c r="DL910" s="42"/>
      <c r="DM910" s="42"/>
      <c r="DN910" s="42"/>
      <c r="DO910" s="42"/>
      <c r="DP910" s="42"/>
      <c r="DQ910" s="42"/>
      <c r="DR910" s="42"/>
      <c r="DS910" s="42"/>
      <c r="DT910" s="42"/>
      <c r="DU910" s="42"/>
      <c r="DV910" s="42"/>
      <c r="DW910" s="42"/>
      <c r="DX910" s="42"/>
      <c r="DY910" s="42"/>
    </row>
    <row r="911" spans="1:129" x14ac:dyDescent="0.25">
      <c r="A911" s="42"/>
      <c r="B911" s="42"/>
      <c r="C911" s="83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  <c r="DI911" s="42"/>
      <c r="DJ911" s="42"/>
      <c r="DK911" s="42"/>
      <c r="DL911" s="42"/>
      <c r="DM911" s="42"/>
      <c r="DN911" s="42"/>
      <c r="DO911" s="42"/>
      <c r="DP911" s="42"/>
      <c r="DQ911" s="42"/>
      <c r="DR911" s="42"/>
      <c r="DS911" s="42"/>
      <c r="DT911" s="42"/>
      <c r="DU911" s="42"/>
      <c r="DV911" s="42"/>
      <c r="DW911" s="42"/>
      <c r="DX911" s="42"/>
      <c r="DY911" s="42"/>
    </row>
    <row r="912" spans="1:129" x14ac:dyDescent="0.25">
      <c r="A912" s="42"/>
      <c r="B912" s="42"/>
      <c r="C912" s="83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  <c r="DP912" s="42"/>
      <c r="DQ912" s="42"/>
      <c r="DR912" s="42"/>
      <c r="DS912" s="42"/>
      <c r="DT912" s="42"/>
      <c r="DU912" s="42"/>
      <c r="DV912" s="42"/>
      <c r="DW912" s="42"/>
      <c r="DX912" s="42"/>
      <c r="DY912" s="42"/>
    </row>
    <row r="913" spans="1:129" x14ac:dyDescent="0.25">
      <c r="A913" s="42"/>
      <c r="B913" s="42"/>
      <c r="C913" s="83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  <c r="DP913" s="42"/>
      <c r="DQ913" s="42"/>
      <c r="DR913" s="42"/>
      <c r="DS913" s="42"/>
      <c r="DT913" s="42"/>
      <c r="DU913" s="42"/>
      <c r="DV913" s="42"/>
      <c r="DW913" s="42"/>
      <c r="DX913" s="42"/>
      <c r="DY913" s="42"/>
    </row>
    <row r="914" spans="1:129" x14ac:dyDescent="0.25">
      <c r="A914" s="42"/>
      <c r="B914" s="42"/>
      <c r="C914" s="83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  <c r="DP914" s="42"/>
      <c r="DQ914" s="42"/>
      <c r="DR914" s="42"/>
      <c r="DS914" s="42"/>
      <c r="DT914" s="42"/>
      <c r="DU914" s="42"/>
      <c r="DV914" s="42"/>
      <c r="DW914" s="42"/>
      <c r="DX914" s="42"/>
      <c r="DY914" s="42"/>
    </row>
    <row r="915" spans="1:129" x14ac:dyDescent="0.25">
      <c r="A915" s="42"/>
      <c r="B915" s="42"/>
      <c r="C915" s="83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  <c r="DP915" s="42"/>
      <c r="DQ915" s="42"/>
      <c r="DR915" s="42"/>
      <c r="DS915" s="42"/>
      <c r="DT915" s="42"/>
      <c r="DU915" s="42"/>
      <c r="DV915" s="42"/>
      <c r="DW915" s="42"/>
      <c r="DX915" s="42"/>
      <c r="DY915" s="42"/>
    </row>
    <row r="916" spans="1:129" x14ac:dyDescent="0.25">
      <c r="A916" s="42"/>
      <c r="B916" s="42"/>
      <c r="C916" s="83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  <c r="DL916" s="42"/>
      <c r="DM916" s="42"/>
      <c r="DN916" s="42"/>
      <c r="DO916" s="42"/>
      <c r="DP916" s="42"/>
      <c r="DQ916" s="42"/>
      <c r="DR916" s="42"/>
      <c r="DS916" s="42"/>
      <c r="DT916" s="42"/>
      <c r="DU916" s="42"/>
      <c r="DV916" s="42"/>
      <c r="DW916" s="42"/>
      <c r="DX916" s="42"/>
      <c r="DY916" s="42"/>
    </row>
    <row r="917" spans="1:129" x14ac:dyDescent="0.25">
      <c r="A917" s="42"/>
      <c r="B917" s="42"/>
      <c r="C917" s="83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  <c r="DP917" s="42"/>
      <c r="DQ917" s="42"/>
      <c r="DR917" s="42"/>
      <c r="DS917" s="42"/>
      <c r="DT917" s="42"/>
      <c r="DU917" s="42"/>
      <c r="DV917" s="42"/>
      <c r="DW917" s="42"/>
      <c r="DX917" s="42"/>
      <c r="DY917" s="42"/>
    </row>
    <row r="918" spans="1:129" x14ac:dyDescent="0.25">
      <c r="A918" s="42"/>
      <c r="B918" s="42"/>
      <c r="C918" s="83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  <c r="DP918" s="42"/>
      <c r="DQ918" s="42"/>
      <c r="DR918" s="42"/>
      <c r="DS918" s="42"/>
      <c r="DT918" s="42"/>
      <c r="DU918" s="42"/>
      <c r="DV918" s="42"/>
      <c r="DW918" s="42"/>
      <c r="DX918" s="42"/>
      <c r="DY918" s="42"/>
    </row>
    <row r="919" spans="1:129" x14ac:dyDescent="0.25">
      <c r="A919" s="42"/>
      <c r="B919" s="42"/>
      <c r="C919" s="83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  <c r="DP919" s="42"/>
      <c r="DQ919" s="42"/>
      <c r="DR919" s="42"/>
      <c r="DS919" s="42"/>
      <c r="DT919" s="42"/>
      <c r="DU919" s="42"/>
      <c r="DV919" s="42"/>
      <c r="DW919" s="42"/>
      <c r="DX919" s="42"/>
      <c r="DY919" s="42"/>
    </row>
    <row r="920" spans="1:129" x14ac:dyDescent="0.25">
      <c r="A920" s="42"/>
      <c r="B920" s="42"/>
      <c r="C920" s="83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  <c r="DL920" s="42"/>
      <c r="DM920" s="42"/>
      <c r="DN920" s="42"/>
      <c r="DO920" s="42"/>
      <c r="DP920" s="42"/>
      <c r="DQ920" s="42"/>
      <c r="DR920" s="42"/>
      <c r="DS920" s="42"/>
      <c r="DT920" s="42"/>
      <c r="DU920" s="42"/>
      <c r="DV920" s="42"/>
      <c r="DW920" s="42"/>
      <c r="DX920" s="42"/>
      <c r="DY920" s="42"/>
    </row>
    <row r="921" spans="1:129" x14ac:dyDescent="0.25">
      <c r="A921" s="42"/>
      <c r="B921" s="42"/>
      <c r="C921" s="83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  <c r="DL921" s="42"/>
      <c r="DM921" s="42"/>
      <c r="DN921" s="42"/>
      <c r="DO921" s="42"/>
      <c r="DP921" s="42"/>
      <c r="DQ921" s="42"/>
      <c r="DR921" s="42"/>
      <c r="DS921" s="42"/>
      <c r="DT921" s="42"/>
      <c r="DU921" s="42"/>
      <c r="DV921" s="42"/>
      <c r="DW921" s="42"/>
      <c r="DX921" s="42"/>
      <c r="DY921" s="42"/>
    </row>
    <row r="922" spans="1:129" x14ac:dyDescent="0.25">
      <c r="A922" s="42"/>
      <c r="B922" s="42"/>
      <c r="C922" s="83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  <c r="DP922" s="42"/>
      <c r="DQ922" s="42"/>
      <c r="DR922" s="42"/>
      <c r="DS922" s="42"/>
      <c r="DT922" s="42"/>
      <c r="DU922" s="42"/>
      <c r="DV922" s="42"/>
      <c r="DW922" s="42"/>
      <c r="DX922" s="42"/>
      <c r="DY922" s="42"/>
    </row>
    <row r="923" spans="1:129" x14ac:dyDescent="0.25">
      <c r="A923" s="42"/>
      <c r="B923" s="42"/>
      <c r="C923" s="83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  <c r="DL923" s="42"/>
      <c r="DM923" s="42"/>
      <c r="DN923" s="42"/>
      <c r="DO923" s="42"/>
      <c r="DP923" s="42"/>
      <c r="DQ923" s="42"/>
      <c r="DR923" s="42"/>
      <c r="DS923" s="42"/>
      <c r="DT923" s="42"/>
      <c r="DU923" s="42"/>
      <c r="DV923" s="42"/>
      <c r="DW923" s="42"/>
      <c r="DX923" s="42"/>
      <c r="DY923" s="42"/>
    </row>
    <row r="924" spans="1:129" x14ac:dyDescent="0.25">
      <c r="A924" s="42"/>
      <c r="B924" s="42"/>
      <c r="C924" s="83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  <c r="DP924" s="42"/>
      <c r="DQ924" s="42"/>
      <c r="DR924" s="42"/>
      <c r="DS924" s="42"/>
      <c r="DT924" s="42"/>
      <c r="DU924" s="42"/>
      <c r="DV924" s="42"/>
      <c r="DW924" s="42"/>
      <c r="DX924" s="42"/>
      <c r="DY924" s="42"/>
    </row>
    <row r="925" spans="1:129" x14ac:dyDescent="0.25">
      <c r="A925" s="42"/>
      <c r="B925" s="42"/>
      <c r="C925" s="83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  <c r="DP925" s="42"/>
      <c r="DQ925" s="42"/>
      <c r="DR925" s="42"/>
      <c r="DS925" s="42"/>
      <c r="DT925" s="42"/>
      <c r="DU925" s="42"/>
      <c r="DV925" s="42"/>
      <c r="DW925" s="42"/>
      <c r="DX925" s="42"/>
      <c r="DY925" s="42"/>
    </row>
    <row r="926" spans="1:129" x14ac:dyDescent="0.25">
      <c r="A926" s="42"/>
      <c r="B926" s="42"/>
      <c r="C926" s="83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  <c r="DL926" s="42"/>
      <c r="DM926" s="42"/>
      <c r="DN926" s="42"/>
      <c r="DO926" s="42"/>
      <c r="DP926" s="42"/>
      <c r="DQ926" s="42"/>
      <c r="DR926" s="42"/>
      <c r="DS926" s="42"/>
      <c r="DT926" s="42"/>
      <c r="DU926" s="42"/>
      <c r="DV926" s="42"/>
      <c r="DW926" s="42"/>
      <c r="DX926" s="42"/>
      <c r="DY926" s="42"/>
    </row>
    <row r="927" spans="1:129" x14ac:dyDescent="0.25">
      <c r="A927" s="42"/>
      <c r="B927" s="42"/>
      <c r="C927" s="83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  <c r="DP927" s="42"/>
      <c r="DQ927" s="42"/>
      <c r="DR927" s="42"/>
      <c r="DS927" s="42"/>
      <c r="DT927" s="42"/>
      <c r="DU927" s="42"/>
      <c r="DV927" s="42"/>
      <c r="DW927" s="42"/>
      <c r="DX927" s="42"/>
      <c r="DY927" s="42"/>
    </row>
    <row r="928" spans="1:129" x14ac:dyDescent="0.25">
      <c r="A928" s="42"/>
      <c r="B928" s="42"/>
      <c r="C928" s="83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  <c r="DP928" s="42"/>
      <c r="DQ928" s="42"/>
      <c r="DR928" s="42"/>
      <c r="DS928" s="42"/>
      <c r="DT928" s="42"/>
      <c r="DU928" s="42"/>
      <c r="DV928" s="42"/>
      <c r="DW928" s="42"/>
      <c r="DX928" s="42"/>
      <c r="DY928" s="42"/>
    </row>
    <row r="929" spans="1:129" x14ac:dyDescent="0.25">
      <c r="A929" s="42"/>
      <c r="B929" s="42"/>
      <c r="C929" s="83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  <c r="DP929" s="42"/>
      <c r="DQ929" s="42"/>
      <c r="DR929" s="42"/>
      <c r="DS929" s="42"/>
      <c r="DT929" s="42"/>
      <c r="DU929" s="42"/>
      <c r="DV929" s="42"/>
      <c r="DW929" s="42"/>
      <c r="DX929" s="42"/>
      <c r="DY929" s="42"/>
    </row>
    <row r="930" spans="1:129" x14ac:dyDescent="0.25">
      <c r="A930" s="42"/>
      <c r="B930" s="42"/>
      <c r="C930" s="83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  <c r="DP930" s="42"/>
      <c r="DQ930" s="42"/>
      <c r="DR930" s="42"/>
      <c r="DS930" s="42"/>
      <c r="DT930" s="42"/>
      <c r="DU930" s="42"/>
      <c r="DV930" s="42"/>
      <c r="DW930" s="42"/>
      <c r="DX930" s="42"/>
      <c r="DY930" s="42"/>
    </row>
    <row r="931" spans="1:129" x14ac:dyDescent="0.25">
      <c r="A931" s="42"/>
      <c r="B931" s="42"/>
      <c r="C931" s="83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  <c r="DL931" s="42"/>
      <c r="DM931" s="42"/>
      <c r="DN931" s="42"/>
      <c r="DO931" s="42"/>
      <c r="DP931" s="42"/>
      <c r="DQ931" s="42"/>
      <c r="DR931" s="42"/>
      <c r="DS931" s="42"/>
      <c r="DT931" s="42"/>
      <c r="DU931" s="42"/>
      <c r="DV931" s="42"/>
      <c r="DW931" s="42"/>
      <c r="DX931" s="42"/>
      <c r="DY931" s="42"/>
    </row>
    <row r="932" spans="1:129" x14ac:dyDescent="0.25">
      <c r="A932" s="42"/>
      <c r="B932" s="42"/>
      <c r="C932" s="83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  <c r="DL932" s="42"/>
      <c r="DM932" s="42"/>
      <c r="DN932" s="42"/>
      <c r="DO932" s="42"/>
      <c r="DP932" s="42"/>
      <c r="DQ932" s="42"/>
      <c r="DR932" s="42"/>
      <c r="DS932" s="42"/>
      <c r="DT932" s="42"/>
      <c r="DU932" s="42"/>
      <c r="DV932" s="42"/>
      <c r="DW932" s="42"/>
      <c r="DX932" s="42"/>
      <c r="DY932" s="42"/>
    </row>
    <row r="933" spans="1:129" x14ac:dyDescent="0.25">
      <c r="A933" s="42"/>
      <c r="B933" s="42"/>
      <c r="C933" s="83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  <c r="DL933" s="42"/>
      <c r="DM933" s="42"/>
      <c r="DN933" s="42"/>
      <c r="DO933" s="42"/>
      <c r="DP933" s="42"/>
      <c r="DQ933" s="42"/>
      <c r="DR933" s="42"/>
      <c r="DS933" s="42"/>
      <c r="DT933" s="42"/>
      <c r="DU933" s="42"/>
      <c r="DV933" s="42"/>
      <c r="DW933" s="42"/>
      <c r="DX933" s="42"/>
      <c r="DY933" s="42"/>
    </row>
    <row r="934" spans="1:129" x14ac:dyDescent="0.25">
      <c r="A934" s="42"/>
      <c r="B934" s="42"/>
      <c r="C934" s="83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  <c r="DP934" s="42"/>
      <c r="DQ934" s="42"/>
      <c r="DR934" s="42"/>
      <c r="DS934" s="42"/>
      <c r="DT934" s="42"/>
      <c r="DU934" s="42"/>
      <c r="DV934" s="42"/>
      <c r="DW934" s="42"/>
      <c r="DX934" s="42"/>
      <c r="DY934" s="42"/>
    </row>
    <row r="935" spans="1:129" x14ac:dyDescent="0.25">
      <c r="A935" s="42"/>
      <c r="B935" s="42"/>
      <c r="C935" s="83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  <c r="DP935" s="42"/>
      <c r="DQ935" s="42"/>
      <c r="DR935" s="42"/>
      <c r="DS935" s="42"/>
      <c r="DT935" s="42"/>
      <c r="DU935" s="42"/>
      <c r="DV935" s="42"/>
      <c r="DW935" s="42"/>
      <c r="DX935" s="42"/>
      <c r="DY935" s="42"/>
    </row>
    <row r="936" spans="1:129" x14ac:dyDescent="0.25">
      <c r="A936" s="42"/>
      <c r="B936" s="42"/>
      <c r="C936" s="83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  <c r="DP936" s="42"/>
      <c r="DQ936" s="42"/>
      <c r="DR936" s="42"/>
      <c r="DS936" s="42"/>
      <c r="DT936" s="42"/>
      <c r="DU936" s="42"/>
      <c r="DV936" s="42"/>
      <c r="DW936" s="42"/>
      <c r="DX936" s="42"/>
      <c r="DY936" s="42"/>
    </row>
    <row r="937" spans="1:129" x14ac:dyDescent="0.25">
      <c r="A937" s="42"/>
      <c r="B937" s="42"/>
      <c r="C937" s="83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  <c r="DP937" s="42"/>
      <c r="DQ937" s="42"/>
      <c r="DR937" s="42"/>
      <c r="DS937" s="42"/>
      <c r="DT937" s="42"/>
      <c r="DU937" s="42"/>
      <c r="DV937" s="42"/>
      <c r="DW937" s="42"/>
      <c r="DX937" s="42"/>
      <c r="DY937" s="42"/>
    </row>
    <row r="938" spans="1:129" x14ac:dyDescent="0.25">
      <c r="A938" s="42"/>
      <c r="B938" s="42"/>
      <c r="C938" s="83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  <c r="DP938" s="42"/>
      <c r="DQ938" s="42"/>
      <c r="DR938" s="42"/>
      <c r="DS938" s="42"/>
      <c r="DT938" s="42"/>
      <c r="DU938" s="42"/>
      <c r="DV938" s="42"/>
      <c r="DW938" s="42"/>
      <c r="DX938" s="42"/>
      <c r="DY938" s="42"/>
    </row>
    <row r="939" spans="1:129" x14ac:dyDescent="0.25">
      <c r="A939" s="42"/>
      <c r="B939" s="42"/>
      <c r="C939" s="83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  <c r="DL939" s="42"/>
      <c r="DM939" s="42"/>
      <c r="DN939" s="42"/>
      <c r="DO939" s="42"/>
      <c r="DP939" s="42"/>
      <c r="DQ939" s="42"/>
      <c r="DR939" s="42"/>
      <c r="DS939" s="42"/>
      <c r="DT939" s="42"/>
      <c r="DU939" s="42"/>
      <c r="DV939" s="42"/>
      <c r="DW939" s="42"/>
      <c r="DX939" s="42"/>
      <c r="DY939" s="42"/>
    </row>
    <row r="940" spans="1:129" x14ac:dyDescent="0.25">
      <c r="A940" s="42"/>
      <c r="B940" s="42"/>
      <c r="C940" s="83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  <c r="DL940" s="42"/>
      <c r="DM940" s="42"/>
      <c r="DN940" s="42"/>
      <c r="DO940" s="42"/>
      <c r="DP940" s="42"/>
      <c r="DQ940" s="42"/>
      <c r="DR940" s="42"/>
      <c r="DS940" s="42"/>
      <c r="DT940" s="42"/>
      <c r="DU940" s="42"/>
      <c r="DV940" s="42"/>
      <c r="DW940" s="42"/>
      <c r="DX940" s="42"/>
      <c r="DY940" s="42"/>
    </row>
    <row r="941" spans="1:129" x14ac:dyDescent="0.25">
      <c r="A941" s="42"/>
      <c r="B941" s="42"/>
      <c r="C941" s="83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  <c r="DL941" s="42"/>
      <c r="DM941" s="42"/>
      <c r="DN941" s="42"/>
      <c r="DO941" s="42"/>
      <c r="DP941" s="42"/>
      <c r="DQ941" s="42"/>
      <c r="DR941" s="42"/>
      <c r="DS941" s="42"/>
      <c r="DT941" s="42"/>
      <c r="DU941" s="42"/>
      <c r="DV941" s="42"/>
      <c r="DW941" s="42"/>
      <c r="DX941" s="42"/>
      <c r="DY941" s="42"/>
    </row>
    <row r="942" spans="1:129" x14ac:dyDescent="0.25">
      <c r="A942" s="42"/>
      <c r="B942" s="42"/>
      <c r="C942" s="83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  <c r="DL942" s="42"/>
      <c r="DM942" s="42"/>
      <c r="DN942" s="42"/>
      <c r="DO942" s="42"/>
      <c r="DP942" s="42"/>
      <c r="DQ942" s="42"/>
      <c r="DR942" s="42"/>
      <c r="DS942" s="42"/>
      <c r="DT942" s="42"/>
      <c r="DU942" s="42"/>
      <c r="DV942" s="42"/>
      <c r="DW942" s="42"/>
      <c r="DX942" s="42"/>
      <c r="DY942" s="42"/>
    </row>
    <row r="943" spans="1:129" x14ac:dyDescent="0.25">
      <c r="A943" s="42"/>
      <c r="B943" s="42"/>
      <c r="C943" s="83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  <c r="DL943" s="42"/>
      <c r="DM943" s="42"/>
      <c r="DN943" s="42"/>
      <c r="DO943" s="42"/>
      <c r="DP943" s="42"/>
      <c r="DQ943" s="42"/>
      <c r="DR943" s="42"/>
      <c r="DS943" s="42"/>
      <c r="DT943" s="42"/>
      <c r="DU943" s="42"/>
      <c r="DV943" s="42"/>
      <c r="DW943" s="42"/>
      <c r="DX943" s="42"/>
      <c r="DY943" s="42"/>
    </row>
    <row r="944" spans="1:129" x14ac:dyDescent="0.25">
      <c r="A944" s="42"/>
      <c r="B944" s="42"/>
      <c r="C944" s="83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  <c r="DL944" s="42"/>
      <c r="DM944" s="42"/>
      <c r="DN944" s="42"/>
      <c r="DO944" s="42"/>
      <c r="DP944" s="42"/>
      <c r="DQ944" s="42"/>
      <c r="DR944" s="42"/>
      <c r="DS944" s="42"/>
      <c r="DT944" s="42"/>
      <c r="DU944" s="42"/>
      <c r="DV944" s="42"/>
      <c r="DW944" s="42"/>
      <c r="DX944" s="42"/>
      <c r="DY944" s="42"/>
    </row>
    <row r="945" spans="1:129" x14ac:dyDescent="0.25">
      <c r="A945" s="42"/>
      <c r="B945" s="42"/>
      <c r="C945" s="83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  <c r="DL945" s="42"/>
      <c r="DM945" s="42"/>
      <c r="DN945" s="42"/>
      <c r="DO945" s="42"/>
      <c r="DP945" s="42"/>
      <c r="DQ945" s="42"/>
      <c r="DR945" s="42"/>
      <c r="DS945" s="42"/>
      <c r="DT945" s="42"/>
      <c r="DU945" s="42"/>
      <c r="DV945" s="42"/>
      <c r="DW945" s="42"/>
      <c r="DX945" s="42"/>
      <c r="DY945" s="42"/>
    </row>
    <row r="946" spans="1:129" x14ac:dyDescent="0.25">
      <c r="A946" s="42"/>
      <c r="B946" s="42"/>
      <c r="C946" s="83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  <c r="DL946" s="42"/>
      <c r="DM946" s="42"/>
      <c r="DN946" s="42"/>
      <c r="DO946" s="42"/>
      <c r="DP946" s="42"/>
      <c r="DQ946" s="42"/>
      <c r="DR946" s="42"/>
      <c r="DS946" s="42"/>
      <c r="DT946" s="42"/>
      <c r="DU946" s="42"/>
      <c r="DV946" s="42"/>
      <c r="DW946" s="42"/>
      <c r="DX946" s="42"/>
      <c r="DY946" s="42"/>
    </row>
    <row r="947" spans="1:129" x14ac:dyDescent="0.25">
      <c r="A947" s="42"/>
      <c r="B947" s="42"/>
      <c r="C947" s="83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  <c r="DL947" s="42"/>
      <c r="DM947" s="42"/>
      <c r="DN947" s="42"/>
      <c r="DO947" s="42"/>
      <c r="DP947" s="42"/>
      <c r="DQ947" s="42"/>
      <c r="DR947" s="42"/>
      <c r="DS947" s="42"/>
      <c r="DT947" s="42"/>
      <c r="DU947" s="42"/>
      <c r="DV947" s="42"/>
      <c r="DW947" s="42"/>
      <c r="DX947" s="42"/>
      <c r="DY947" s="42"/>
    </row>
    <row r="948" spans="1:129" x14ac:dyDescent="0.25">
      <c r="A948" s="42"/>
      <c r="B948" s="42"/>
      <c r="C948" s="83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  <c r="DL948" s="42"/>
      <c r="DM948" s="42"/>
      <c r="DN948" s="42"/>
      <c r="DO948" s="42"/>
      <c r="DP948" s="42"/>
      <c r="DQ948" s="42"/>
      <c r="DR948" s="42"/>
      <c r="DS948" s="42"/>
      <c r="DT948" s="42"/>
      <c r="DU948" s="42"/>
      <c r="DV948" s="42"/>
      <c r="DW948" s="42"/>
      <c r="DX948" s="42"/>
      <c r="DY948" s="42"/>
    </row>
    <row r="949" spans="1:129" x14ac:dyDescent="0.25">
      <c r="A949" s="42"/>
      <c r="B949" s="42"/>
      <c r="C949" s="83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  <c r="DI949" s="42"/>
      <c r="DJ949" s="42"/>
      <c r="DK949" s="42"/>
      <c r="DL949" s="42"/>
      <c r="DM949" s="42"/>
      <c r="DN949" s="42"/>
      <c r="DO949" s="42"/>
      <c r="DP949" s="42"/>
      <c r="DQ949" s="42"/>
      <c r="DR949" s="42"/>
      <c r="DS949" s="42"/>
      <c r="DT949" s="42"/>
      <c r="DU949" s="42"/>
      <c r="DV949" s="42"/>
      <c r="DW949" s="42"/>
      <c r="DX949" s="42"/>
      <c r="DY949" s="42"/>
    </row>
    <row r="950" spans="1:129" x14ac:dyDescent="0.25">
      <c r="A950" s="42"/>
      <c r="B950" s="42"/>
      <c r="C950" s="83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  <c r="DI950" s="42"/>
      <c r="DJ950" s="42"/>
      <c r="DK950" s="42"/>
      <c r="DL950" s="42"/>
      <c r="DM950" s="42"/>
      <c r="DN950" s="42"/>
      <c r="DO950" s="42"/>
      <c r="DP950" s="42"/>
      <c r="DQ950" s="42"/>
      <c r="DR950" s="42"/>
      <c r="DS950" s="42"/>
      <c r="DT950" s="42"/>
      <c r="DU950" s="42"/>
      <c r="DV950" s="42"/>
      <c r="DW950" s="42"/>
      <c r="DX950" s="42"/>
      <c r="DY950" s="42"/>
    </row>
    <row r="951" spans="1:129" x14ac:dyDescent="0.25">
      <c r="A951" s="42"/>
      <c r="B951" s="42"/>
      <c r="C951" s="83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  <c r="DI951" s="42"/>
      <c r="DJ951" s="42"/>
      <c r="DK951" s="42"/>
      <c r="DL951" s="42"/>
      <c r="DM951" s="42"/>
      <c r="DN951" s="42"/>
      <c r="DO951" s="42"/>
      <c r="DP951" s="42"/>
      <c r="DQ951" s="42"/>
      <c r="DR951" s="42"/>
      <c r="DS951" s="42"/>
      <c r="DT951" s="42"/>
      <c r="DU951" s="42"/>
      <c r="DV951" s="42"/>
      <c r="DW951" s="42"/>
      <c r="DX951" s="42"/>
      <c r="DY951" s="42"/>
    </row>
    <row r="952" spans="1:129" x14ac:dyDescent="0.25">
      <c r="A952" s="42"/>
      <c r="B952" s="42"/>
      <c r="C952" s="83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  <c r="DI952" s="42"/>
      <c r="DJ952" s="42"/>
      <c r="DK952" s="42"/>
      <c r="DL952" s="42"/>
      <c r="DM952" s="42"/>
      <c r="DN952" s="42"/>
      <c r="DO952" s="42"/>
      <c r="DP952" s="42"/>
      <c r="DQ952" s="42"/>
      <c r="DR952" s="42"/>
      <c r="DS952" s="42"/>
      <c r="DT952" s="42"/>
      <c r="DU952" s="42"/>
      <c r="DV952" s="42"/>
      <c r="DW952" s="42"/>
      <c r="DX952" s="42"/>
      <c r="DY952" s="42"/>
    </row>
    <row r="953" spans="1:129" x14ac:dyDescent="0.25">
      <c r="A953" s="42"/>
      <c r="B953" s="42"/>
      <c r="C953" s="83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  <c r="DI953" s="42"/>
      <c r="DJ953" s="42"/>
      <c r="DK953" s="42"/>
      <c r="DL953" s="42"/>
      <c r="DM953" s="42"/>
      <c r="DN953" s="42"/>
      <c r="DO953" s="42"/>
      <c r="DP953" s="42"/>
      <c r="DQ953" s="42"/>
      <c r="DR953" s="42"/>
      <c r="DS953" s="42"/>
      <c r="DT953" s="42"/>
      <c r="DU953" s="42"/>
      <c r="DV953" s="42"/>
      <c r="DW953" s="42"/>
      <c r="DX953" s="42"/>
      <c r="DY953" s="42"/>
    </row>
    <row r="954" spans="1:129" x14ac:dyDescent="0.25">
      <c r="A954" s="42"/>
      <c r="B954" s="42"/>
      <c r="C954" s="83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  <c r="DI954" s="42"/>
      <c r="DJ954" s="42"/>
      <c r="DK954" s="42"/>
      <c r="DL954" s="42"/>
      <c r="DM954" s="42"/>
      <c r="DN954" s="42"/>
      <c r="DO954" s="42"/>
      <c r="DP954" s="42"/>
      <c r="DQ954" s="42"/>
      <c r="DR954" s="42"/>
      <c r="DS954" s="42"/>
      <c r="DT954" s="42"/>
      <c r="DU954" s="42"/>
      <c r="DV954" s="42"/>
      <c r="DW954" s="42"/>
      <c r="DX954" s="42"/>
      <c r="DY954" s="42"/>
    </row>
    <row r="955" spans="1:129" x14ac:dyDescent="0.25">
      <c r="A955" s="42"/>
      <c r="B955" s="42"/>
      <c r="C955" s="83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  <c r="DI955" s="42"/>
      <c r="DJ955" s="42"/>
      <c r="DK955" s="42"/>
      <c r="DL955" s="42"/>
      <c r="DM955" s="42"/>
      <c r="DN955" s="42"/>
      <c r="DO955" s="42"/>
      <c r="DP955" s="42"/>
      <c r="DQ955" s="42"/>
      <c r="DR955" s="42"/>
      <c r="DS955" s="42"/>
      <c r="DT955" s="42"/>
      <c r="DU955" s="42"/>
      <c r="DV955" s="42"/>
      <c r="DW955" s="42"/>
      <c r="DX955" s="42"/>
      <c r="DY955" s="42"/>
    </row>
    <row r="956" spans="1:129" x14ac:dyDescent="0.25">
      <c r="A956" s="42"/>
      <c r="B956" s="42"/>
      <c r="C956" s="83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  <c r="DI956" s="42"/>
      <c r="DJ956" s="42"/>
      <c r="DK956" s="42"/>
      <c r="DL956" s="42"/>
      <c r="DM956" s="42"/>
      <c r="DN956" s="42"/>
      <c r="DO956" s="42"/>
      <c r="DP956" s="42"/>
      <c r="DQ956" s="42"/>
      <c r="DR956" s="42"/>
      <c r="DS956" s="42"/>
      <c r="DT956" s="42"/>
      <c r="DU956" s="42"/>
      <c r="DV956" s="42"/>
      <c r="DW956" s="42"/>
      <c r="DX956" s="42"/>
      <c r="DY956" s="42"/>
    </row>
    <row r="957" spans="1:129" x14ac:dyDescent="0.25">
      <c r="A957" s="42"/>
      <c r="B957" s="42"/>
      <c r="C957" s="83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  <c r="DI957" s="42"/>
      <c r="DJ957" s="42"/>
      <c r="DK957" s="42"/>
      <c r="DL957" s="42"/>
      <c r="DM957" s="42"/>
      <c r="DN957" s="42"/>
      <c r="DO957" s="42"/>
      <c r="DP957" s="42"/>
      <c r="DQ957" s="42"/>
      <c r="DR957" s="42"/>
      <c r="DS957" s="42"/>
      <c r="DT957" s="42"/>
      <c r="DU957" s="42"/>
      <c r="DV957" s="42"/>
      <c r="DW957" s="42"/>
      <c r="DX957" s="42"/>
      <c r="DY957" s="42"/>
    </row>
    <row r="958" spans="1:129" x14ac:dyDescent="0.25">
      <c r="A958" s="42"/>
      <c r="B958" s="42"/>
      <c r="C958" s="83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  <c r="DI958" s="42"/>
      <c r="DJ958" s="42"/>
      <c r="DK958" s="42"/>
      <c r="DL958" s="42"/>
      <c r="DM958" s="42"/>
      <c r="DN958" s="42"/>
      <c r="DO958" s="42"/>
      <c r="DP958" s="42"/>
      <c r="DQ958" s="42"/>
      <c r="DR958" s="42"/>
      <c r="DS958" s="42"/>
      <c r="DT958" s="42"/>
      <c r="DU958" s="42"/>
      <c r="DV958" s="42"/>
      <c r="DW958" s="42"/>
      <c r="DX958" s="42"/>
      <c r="DY958" s="42"/>
    </row>
    <row r="959" spans="1:129" x14ac:dyDescent="0.25">
      <c r="A959" s="42"/>
      <c r="B959" s="42"/>
      <c r="C959" s="83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  <c r="DI959" s="42"/>
      <c r="DJ959" s="42"/>
      <c r="DK959" s="42"/>
      <c r="DL959" s="42"/>
      <c r="DM959" s="42"/>
      <c r="DN959" s="42"/>
      <c r="DO959" s="42"/>
      <c r="DP959" s="42"/>
      <c r="DQ959" s="42"/>
      <c r="DR959" s="42"/>
      <c r="DS959" s="42"/>
      <c r="DT959" s="42"/>
      <c r="DU959" s="42"/>
      <c r="DV959" s="42"/>
      <c r="DW959" s="42"/>
      <c r="DX959" s="42"/>
      <c r="DY959" s="42"/>
    </row>
    <row r="960" spans="1:129" x14ac:dyDescent="0.25">
      <c r="A960" s="42"/>
      <c r="B960" s="42"/>
      <c r="C960" s="83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  <c r="DI960" s="42"/>
      <c r="DJ960" s="42"/>
      <c r="DK960" s="42"/>
      <c r="DL960" s="42"/>
      <c r="DM960" s="42"/>
      <c r="DN960" s="42"/>
      <c r="DO960" s="42"/>
      <c r="DP960" s="42"/>
      <c r="DQ960" s="42"/>
      <c r="DR960" s="42"/>
      <c r="DS960" s="42"/>
      <c r="DT960" s="42"/>
      <c r="DU960" s="42"/>
      <c r="DV960" s="42"/>
      <c r="DW960" s="42"/>
      <c r="DX960" s="42"/>
      <c r="DY960" s="42"/>
    </row>
    <row r="961" spans="1:129" x14ac:dyDescent="0.25">
      <c r="A961" s="42"/>
      <c r="B961" s="42"/>
      <c r="C961" s="83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  <c r="DI961" s="42"/>
      <c r="DJ961" s="42"/>
      <c r="DK961" s="42"/>
      <c r="DL961" s="42"/>
      <c r="DM961" s="42"/>
      <c r="DN961" s="42"/>
      <c r="DO961" s="42"/>
      <c r="DP961" s="42"/>
      <c r="DQ961" s="42"/>
      <c r="DR961" s="42"/>
      <c r="DS961" s="42"/>
      <c r="DT961" s="42"/>
      <c r="DU961" s="42"/>
      <c r="DV961" s="42"/>
      <c r="DW961" s="42"/>
      <c r="DX961" s="42"/>
      <c r="DY961" s="42"/>
    </row>
    <row r="962" spans="1:129" x14ac:dyDescent="0.25">
      <c r="A962" s="42"/>
      <c r="B962" s="42"/>
      <c r="C962" s="83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  <c r="DI962" s="42"/>
      <c r="DJ962" s="42"/>
      <c r="DK962" s="42"/>
      <c r="DL962" s="42"/>
      <c r="DM962" s="42"/>
      <c r="DN962" s="42"/>
      <c r="DO962" s="42"/>
      <c r="DP962" s="42"/>
      <c r="DQ962" s="42"/>
      <c r="DR962" s="42"/>
      <c r="DS962" s="42"/>
      <c r="DT962" s="42"/>
      <c r="DU962" s="42"/>
      <c r="DV962" s="42"/>
      <c r="DW962" s="42"/>
      <c r="DX962" s="42"/>
      <c r="DY962" s="42"/>
    </row>
    <row r="963" spans="1:129" x14ac:dyDescent="0.25">
      <c r="A963" s="42"/>
      <c r="B963" s="42"/>
      <c r="C963" s="83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  <c r="DI963" s="42"/>
      <c r="DJ963" s="42"/>
      <c r="DK963" s="42"/>
      <c r="DL963" s="42"/>
      <c r="DM963" s="42"/>
      <c r="DN963" s="42"/>
      <c r="DO963" s="42"/>
      <c r="DP963" s="42"/>
      <c r="DQ963" s="42"/>
      <c r="DR963" s="42"/>
      <c r="DS963" s="42"/>
      <c r="DT963" s="42"/>
      <c r="DU963" s="42"/>
      <c r="DV963" s="42"/>
      <c r="DW963" s="42"/>
      <c r="DX963" s="42"/>
      <c r="DY963" s="42"/>
    </row>
    <row r="964" spans="1:129" x14ac:dyDescent="0.25">
      <c r="A964" s="42"/>
      <c r="B964" s="42"/>
      <c r="C964" s="83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  <c r="DI964" s="42"/>
      <c r="DJ964" s="42"/>
      <c r="DK964" s="42"/>
      <c r="DL964" s="42"/>
      <c r="DM964" s="42"/>
      <c r="DN964" s="42"/>
      <c r="DO964" s="42"/>
      <c r="DP964" s="42"/>
      <c r="DQ964" s="42"/>
      <c r="DR964" s="42"/>
      <c r="DS964" s="42"/>
      <c r="DT964" s="42"/>
      <c r="DU964" s="42"/>
      <c r="DV964" s="42"/>
      <c r="DW964" s="42"/>
      <c r="DX964" s="42"/>
      <c r="DY964" s="42"/>
    </row>
    <row r="965" spans="1:129" x14ac:dyDescent="0.25">
      <c r="A965" s="42"/>
      <c r="B965" s="42"/>
      <c r="C965" s="83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  <c r="DI965" s="42"/>
      <c r="DJ965" s="42"/>
      <c r="DK965" s="42"/>
      <c r="DL965" s="42"/>
      <c r="DM965" s="42"/>
      <c r="DN965" s="42"/>
      <c r="DO965" s="42"/>
      <c r="DP965" s="42"/>
      <c r="DQ965" s="42"/>
      <c r="DR965" s="42"/>
      <c r="DS965" s="42"/>
      <c r="DT965" s="42"/>
      <c r="DU965" s="42"/>
      <c r="DV965" s="42"/>
      <c r="DW965" s="42"/>
      <c r="DX965" s="42"/>
      <c r="DY965" s="42"/>
    </row>
    <row r="966" spans="1:129" x14ac:dyDescent="0.25">
      <c r="A966" s="42"/>
      <c r="B966" s="42"/>
      <c r="C966" s="83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  <c r="DI966" s="42"/>
      <c r="DJ966" s="42"/>
      <c r="DK966" s="42"/>
      <c r="DL966" s="42"/>
      <c r="DM966" s="42"/>
      <c r="DN966" s="42"/>
      <c r="DO966" s="42"/>
      <c r="DP966" s="42"/>
      <c r="DQ966" s="42"/>
      <c r="DR966" s="42"/>
      <c r="DS966" s="42"/>
      <c r="DT966" s="42"/>
      <c r="DU966" s="42"/>
      <c r="DV966" s="42"/>
      <c r="DW966" s="42"/>
      <c r="DX966" s="42"/>
      <c r="DY966" s="42"/>
    </row>
    <row r="967" spans="1:129" x14ac:dyDescent="0.25">
      <c r="A967" s="42"/>
      <c r="B967" s="42"/>
      <c r="C967" s="83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  <c r="DI967" s="42"/>
      <c r="DJ967" s="42"/>
      <c r="DK967" s="42"/>
      <c r="DL967" s="42"/>
      <c r="DM967" s="42"/>
      <c r="DN967" s="42"/>
      <c r="DO967" s="42"/>
      <c r="DP967" s="42"/>
      <c r="DQ967" s="42"/>
      <c r="DR967" s="42"/>
      <c r="DS967" s="42"/>
      <c r="DT967" s="42"/>
      <c r="DU967" s="42"/>
      <c r="DV967" s="42"/>
      <c r="DW967" s="42"/>
      <c r="DX967" s="42"/>
      <c r="DY967" s="42"/>
    </row>
    <row r="968" spans="1:129" x14ac:dyDescent="0.25">
      <c r="A968" s="42"/>
      <c r="B968" s="42"/>
      <c r="C968" s="83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  <c r="DI968" s="42"/>
      <c r="DJ968" s="42"/>
      <c r="DK968" s="42"/>
      <c r="DL968" s="42"/>
      <c r="DM968" s="42"/>
      <c r="DN968" s="42"/>
      <c r="DO968" s="42"/>
      <c r="DP968" s="42"/>
      <c r="DQ968" s="42"/>
      <c r="DR968" s="42"/>
      <c r="DS968" s="42"/>
      <c r="DT968" s="42"/>
      <c r="DU968" s="42"/>
      <c r="DV968" s="42"/>
      <c r="DW968" s="42"/>
      <c r="DX968" s="42"/>
      <c r="DY968" s="42"/>
    </row>
    <row r="969" spans="1:129" x14ac:dyDescent="0.25">
      <c r="A969" s="42"/>
      <c r="B969" s="42"/>
      <c r="C969" s="83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  <c r="DI969" s="42"/>
      <c r="DJ969" s="42"/>
      <c r="DK969" s="42"/>
      <c r="DL969" s="42"/>
      <c r="DM969" s="42"/>
      <c r="DN969" s="42"/>
      <c r="DO969" s="42"/>
      <c r="DP969" s="42"/>
      <c r="DQ969" s="42"/>
      <c r="DR969" s="42"/>
      <c r="DS969" s="42"/>
      <c r="DT969" s="42"/>
      <c r="DU969" s="42"/>
      <c r="DV969" s="42"/>
      <c r="DW969" s="42"/>
      <c r="DX969" s="42"/>
      <c r="DY969" s="42"/>
    </row>
    <row r="970" spans="1:129" x14ac:dyDescent="0.25">
      <c r="A970" s="42"/>
      <c r="B970" s="42"/>
      <c r="C970" s="83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  <c r="DI970" s="42"/>
      <c r="DJ970" s="42"/>
      <c r="DK970" s="42"/>
      <c r="DL970" s="42"/>
      <c r="DM970" s="42"/>
      <c r="DN970" s="42"/>
      <c r="DO970" s="42"/>
      <c r="DP970" s="42"/>
      <c r="DQ970" s="42"/>
      <c r="DR970" s="42"/>
      <c r="DS970" s="42"/>
      <c r="DT970" s="42"/>
      <c r="DU970" s="42"/>
      <c r="DV970" s="42"/>
      <c r="DW970" s="42"/>
      <c r="DX970" s="42"/>
      <c r="DY970" s="42"/>
    </row>
    <row r="971" spans="1:129" x14ac:dyDescent="0.25">
      <c r="A971" s="42"/>
      <c r="B971" s="42"/>
      <c r="C971" s="83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  <c r="DI971" s="42"/>
      <c r="DJ971" s="42"/>
      <c r="DK971" s="42"/>
      <c r="DL971" s="42"/>
      <c r="DM971" s="42"/>
      <c r="DN971" s="42"/>
      <c r="DO971" s="42"/>
      <c r="DP971" s="42"/>
      <c r="DQ971" s="42"/>
      <c r="DR971" s="42"/>
      <c r="DS971" s="42"/>
      <c r="DT971" s="42"/>
      <c r="DU971" s="42"/>
      <c r="DV971" s="42"/>
      <c r="DW971" s="42"/>
      <c r="DX971" s="42"/>
      <c r="DY971" s="42"/>
    </row>
    <row r="972" spans="1:129" x14ac:dyDescent="0.25">
      <c r="A972" s="42"/>
      <c r="B972" s="42"/>
      <c r="C972" s="83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  <c r="DI972" s="42"/>
      <c r="DJ972" s="42"/>
      <c r="DK972" s="42"/>
      <c r="DL972" s="42"/>
      <c r="DM972" s="42"/>
      <c r="DN972" s="42"/>
      <c r="DO972" s="42"/>
      <c r="DP972" s="42"/>
      <c r="DQ972" s="42"/>
      <c r="DR972" s="42"/>
      <c r="DS972" s="42"/>
      <c r="DT972" s="42"/>
      <c r="DU972" s="42"/>
      <c r="DV972" s="42"/>
      <c r="DW972" s="42"/>
      <c r="DX972" s="42"/>
      <c r="DY972" s="42"/>
    </row>
    <row r="973" spans="1:129" x14ac:dyDescent="0.25">
      <c r="A973" s="42"/>
      <c r="B973" s="42"/>
      <c r="C973" s="83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  <c r="DI973" s="42"/>
      <c r="DJ973" s="42"/>
      <c r="DK973" s="42"/>
      <c r="DL973" s="42"/>
      <c r="DM973" s="42"/>
      <c r="DN973" s="42"/>
      <c r="DO973" s="42"/>
      <c r="DP973" s="42"/>
      <c r="DQ973" s="42"/>
      <c r="DR973" s="42"/>
      <c r="DS973" s="42"/>
      <c r="DT973" s="42"/>
      <c r="DU973" s="42"/>
      <c r="DV973" s="42"/>
      <c r="DW973" s="42"/>
      <c r="DX973" s="42"/>
      <c r="DY973" s="42"/>
    </row>
    <row r="974" spans="1:129" x14ac:dyDescent="0.25">
      <c r="A974" s="42"/>
      <c r="B974" s="42"/>
      <c r="C974" s="83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  <c r="DI974" s="42"/>
      <c r="DJ974" s="42"/>
      <c r="DK974" s="42"/>
      <c r="DL974" s="42"/>
      <c r="DM974" s="42"/>
      <c r="DN974" s="42"/>
      <c r="DO974" s="42"/>
      <c r="DP974" s="42"/>
      <c r="DQ974" s="42"/>
      <c r="DR974" s="42"/>
      <c r="DS974" s="42"/>
      <c r="DT974" s="42"/>
      <c r="DU974" s="42"/>
      <c r="DV974" s="42"/>
      <c r="DW974" s="42"/>
      <c r="DX974" s="42"/>
      <c r="DY974" s="42"/>
    </row>
    <row r="975" spans="1:129" x14ac:dyDescent="0.25">
      <c r="A975" s="42"/>
      <c r="B975" s="42"/>
      <c r="C975" s="83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  <c r="DI975" s="42"/>
      <c r="DJ975" s="42"/>
      <c r="DK975" s="42"/>
      <c r="DL975" s="42"/>
      <c r="DM975" s="42"/>
      <c r="DN975" s="42"/>
      <c r="DO975" s="42"/>
      <c r="DP975" s="42"/>
      <c r="DQ975" s="42"/>
      <c r="DR975" s="42"/>
      <c r="DS975" s="42"/>
      <c r="DT975" s="42"/>
      <c r="DU975" s="42"/>
      <c r="DV975" s="42"/>
      <c r="DW975" s="42"/>
      <c r="DX975" s="42"/>
      <c r="DY975" s="42"/>
    </row>
    <row r="976" spans="1:129" x14ac:dyDescent="0.25">
      <c r="A976" s="42"/>
      <c r="B976" s="42"/>
      <c r="C976" s="83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  <c r="DI976" s="42"/>
      <c r="DJ976" s="42"/>
      <c r="DK976" s="42"/>
      <c r="DL976" s="42"/>
      <c r="DM976" s="42"/>
      <c r="DN976" s="42"/>
      <c r="DO976" s="42"/>
      <c r="DP976" s="42"/>
      <c r="DQ976" s="42"/>
      <c r="DR976" s="42"/>
      <c r="DS976" s="42"/>
      <c r="DT976" s="42"/>
      <c r="DU976" s="42"/>
      <c r="DV976" s="42"/>
      <c r="DW976" s="42"/>
      <c r="DX976" s="42"/>
      <c r="DY976" s="42"/>
    </row>
    <row r="977" spans="1:129" x14ac:dyDescent="0.25">
      <c r="A977" s="42"/>
      <c r="B977" s="42"/>
      <c r="C977" s="83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  <c r="DI977" s="42"/>
      <c r="DJ977" s="42"/>
      <c r="DK977" s="42"/>
      <c r="DL977" s="42"/>
      <c r="DM977" s="42"/>
      <c r="DN977" s="42"/>
      <c r="DO977" s="42"/>
      <c r="DP977" s="42"/>
      <c r="DQ977" s="42"/>
      <c r="DR977" s="42"/>
      <c r="DS977" s="42"/>
      <c r="DT977" s="42"/>
      <c r="DU977" s="42"/>
      <c r="DV977" s="42"/>
      <c r="DW977" s="42"/>
      <c r="DX977" s="42"/>
      <c r="DY977" s="42"/>
    </row>
    <row r="978" spans="1:129" x14ac:dyDescent="0.25">
      <c r="A978" s="42"/>
      <c r="B978" s="42"/>
      <c r="C978" s="83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  <c r="DI978" s="42"/>
      <c r="DJ978" s="42"/>
      <c r="DK978" s="42"/>
      <c r="DL978" s="42"/>
      <c r="DM978" s="42"/>
      <c r="DN978" s="42"/>
      <c r="DO978" s="42"/>
      <c r="DP978" s="42"/>
      <c r="DQ978" s="42"/>
      <c r="DR978" s="42"/>
      <c r="DS978" s="42"/>
      <c r="DT978" s="42"/>
      <c r="DU978" s="42"/>
      <c r="DV978" s="42"/>
      <c r="DW978" s="42"/>
      <c r="DX978" s="42"/>
      <c r="DY978" s="42"/>
    </row>
    <row r="979" spans="1:129" x14ac:dyDescent="0.25">
      <c r="A979" s="42"/>
      <c r="B979" s="42"/>
      <c r="C979" s="83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  <c r="DI979" s="42"/>
      <c r="DJ979" s="42"/>
      <c r="DK979" s="42"/>
      <c r="DL979" s="42"/>
      <c r="DM979" s="42"/>
      <c r="DN979" s="42"/>
      <c r="DO979" s="42"/>
      <c r="DP979" s="42"/>
      <c r="DQ979" s="42"/>
      <c r="DR979" s="42"/>
      <c r="DS979" s="42"/>
      <c r="DT979" s="42"/>
      <c r="DU979" s="42"/>
      <c r="DV979" s="42"/>
      <c r="DW979" s="42"/>
      <c r="DX979" s="42"/>
      <c r="DY979" s="42"/>
    </row>
    <row r="980" spans="1:129" x14ac:dyDescent="0.25">
      <c r="A980" s="42"/>
      <c r="B980" s="42"/>
      <c r="C980" s="83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  <c r="DI980" s="42"/>
      <c r="DJ980" s="42"/>
      <c r="DK980" s="42"/>
      <c r="DL980" s="42"/>
      <c r="DM980" s="42"/>
      <c r="DN980" s="42"/>
      <c r="DO980" s="42"/>
      <c r="DP980" s="42"/>
      <c r="DQ980" s="42"/>
      <c r="DR980" s="42"/>
      <c r="DS980" s="42"/>
      <c r="DT980" s="42"/>
      <c r="DU980" s="42"/>
      <c r="DV980" s="42"/>
      <c r="DW980" s="42"/>
      <c r="DX980" s="42"/>
      <c r="DY980" s="42"/>
    </row>
    <row r="981" spans="1:129" x14ac:dyDescent="0.25">
      <c r="A981" s="42"/>
      <c r="B981" s="42"/>
      <c r="C981" s="83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  <c r="DI981" s="42"/>
      <c r="DJ981" s="42"/>
      <c r="DK981" s="42"/>
      <c r="DL981" s="42"/>
      <c r="DM981" s="42"/>
      <c r="DN981" s="42"/>
      <c r="DO981" s="42"/>
      <c r="DP981" s="42"/>
      <c r="DQ981" s="42"/>
      <c r="DR981" s="42"/>
      <c r="DS981" s="42"/>
      <c r="DT981" s="42"/>
      <c r="DU981" s="42"/>
      <c r="DV981" s="42"/>
      <c r="DW981" s="42"/>
      <c r="DX981" s="42"/>
      <c r="DY981" s="42"/>
    </row>
    <row r="982" spans="1:129" x14ac:dyDescent="0.25">
      <c r="A982" s="42"/>
      <c r="B982" s="42"/>
      <c r="C982" s="83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  <c r="DI982" s="42"/>
      <c r="DJ982" s="42"/>
      <c r="DK982" s="42"/>
      <c r="DL982" s="42"/>
      <c r="DM982" s="42"/>
      <c r="DN982" s="42"/>
      <c r="DO982" s="42"/>
      <c r="DP982" s="42"/>
      <c r="DQ982" s="42"/>
      <c r="DR982" s="42"/>
      <c r="DS982" s="42"/>
      <c r="DT982" s="42"/>
      <c r="DU982" s="42"/>
      <c r="DV982" s="42"/>
      <c r="DW982" s="42"/>
      <c r="DX982" s="42"/>
      <c r="DY982" s="42"/>
    </row>
    <row r="983" spans="1:129" x14ac:dyDescent="0.25">
      <c r="A983" s="42"/>
      <c r="B983" s="42"/>
      <c r="C983" s="83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  <c r="DI983" s="42"/>
      <c r="DJ983" s="42"/>
      <c r="DK983" s="42"/>
      <c r="DL983" s="42"/>
      <c r="DM983" s="42"/>
      <c r="DN983" s="42"/>
      <c r="DO983" s="42"/>
      <c r="DP983" s="42"/>
      <c r="DQ983" s="42"/>
      <c r="DR983" s="42"/>
      <c r="DS983" s="42"/>
      <c r="DT983" s="42"/>
      <c r="DU983" s="42"/>
      <c r="DV983" s="42"/>
      <c r="DW983" s="42"/>
      <c r="DX983" s="42"/>
      <c r="DY983" s="42"/>
    </row>
    <row r="984" spans="1:129" x14ac:dyDescent="0.25">
      <c r="A984" s="42"/>
      <c r="B984" s="42"/>
      <c r="C984" s="83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  <c r="DI984" s="42"/>
      <c r="DJ984" s="42"/>
      <c r="DK984" s="42"/>
      <c r="DL984" s="42"/>
      <c r="DM984" s="42"/>
      <c r="DN984" s="42"/>
      <c r="DO984" s="42"/>
      <c r="DP984" s="42"/>
      <c r="DQ984" s="42"/>
      <c r="DR984" s="42"/>
      <c r="DS984" s="42"/>
      <c r="DT984" s="42"/>
      <c r="DU984" s="42"/>
      <c r="DV984" s="42"/>
      <c r="DW984" s="42"/>
      <c r="DX984" s="42"/>
      <c r="DY984" s="42"/>
    </row>
    <row r="985" spans="1:129" x14ac:dyDescent="0.25">
      <c r="A985" s="42"/>
      <c r="B985" s="42"/>
      <c r="C985" s="83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  <c r="DI985" s="42"/>
      <c r="DJ985" s="42"/>
      <c r="DK985" s="42"/>
      <c r="DL985" s="42"/>
      <c r="DM985" s="42"/>
      <c r="DN985" s="42"/>
      <c r="DO985" s="42"/>
      <c r="DP985" s="42"/>
      <c r="DQ985" s="42"/>
      <c r="DR985" s="42"/>
      <c r="DS985" s="42"/>
      <c r="DT985" s="42"/>
      <c r="DU985" s="42"/>
      <c r="DV985" s="42"/>
      <c r="DW985" s="42"/>
      <c r="DX985" s="42"/>
      <c r="DY985" s="42"/>
    </row>
    <row r="986" spans="1:129" x14ac:dyDescent="0.25">
      <c r="A986" s="42"/>
      <c r="B986" s="42"/>
      <c r="C986" s="83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  <c r="DI986" s="42"/>
      <c r="DJ986" s="42"/>
      <c r="DK986" s="42"/>
      <c r="DL986" s="42"/>
      <c r="DM986" s="42"/>
      <c r="DN986" s="42"/>
      <c r="DO986" s="42"/>
      <c r="DP986" s="42"/>
      <c r="DQ986" s="42"/>
      <c r="DR986" s="42"/>
      <c r="DS986" s="42"/>
      <c r="DT986" s="42"/>
      <c r="DU986" s="42"/>
      <c r="DV986" s="42"/>
      <c r="DW986" s="42"/>
      <c r="DX986" s="42"/>
      <c r="DY986" s="42"/>
    </row>
    <row r="987" spans="1:129" x14ac:dyDescent="0.25">
      <c r="A987" s="42"/>
      <c r="B987" s="42"/>
      <c r="C987" s="83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  <c r="DI987" s="42"/>
      <c r="DJ987" s="42"/>
      <c r="DK987" s="42"/>
      <c r="DL987" s="42"/>
      <c r="DM987" s="42"/>
      <c r="DN987" s="42"/>
      <c r="DO987" s="42"/>
      <c r="DP987" s="42"/>
      <c r="DQ987" s="42"/>
      <c r="DR987" s="42"/>
      <c r="DS987" s="42"/>
      <c r="DT987" s="42"/>
      <c r="DU987" s="42"/>
      <c r="DV987" s="42"/>
      <c r="DW987" s="42"/>
      <c r="DX987" s="42"/>
      <c r="DY987" s="42"/>
    </row>
    <row r="988" spans="1:129" x14ac:dyDescent="0.25">
      <c r="A988" s="42"/>
      <c r="B988" s="42"/>
      <c r="C988" s="83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  <c r="DI988" s="42"/>
      <c r="DJ988" s="42"/>
      <c r="DK988" s="42"/>
      <c r="DL988" s="42"/>
      <c r="DM988" s="42"/>
      <c r="DN988" s="42"/>
      <c r="DO988" s="42"/>
      <c r="DP988" s="42"/>
      <c r="DQ988" s="42"/>
      <c r="DR988" s="42"/>
      <c r="DS988" s="42"/>
      <c r="DT988" s="42"/>
      <c r="DU988" s="42"/>
      <c r="DV988" s="42"/>
      <c r="DW988" s="42"/>
      <c r="DX988" s="42"/>
      <c r="DY988" s="42"/>
    </row>
    <row r="989" spans="1:129" x14ac:dyDescent="0.25">
      <c r="A989" s="42"/>
      <c r="B989" s="42"/>
      <c r="C989" s="83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  <c r="DI989" s="42"/>
      <c r="DJ989" s="42"/>
      <c r="DK989" s="42"/>
      <c r="DL989" s="42"/>
      <c r="DM989" s="42"/>
      <c r="DN989" s="42"/>
      <c r="DO989" s="42"/>
      <c r="DP989" s="42"/>
      <c r="DQ989" s="42"/>
      <c r="DR989" s="42"/>
      <c r="DS989" s="42"/>
      <c r="DT989" s="42"/>
      <c r="DU989" s="42"/>
      <c r="DV989" s="42"/>
      <c r="DW989" s="42"/>
      <c r="DX989" s="42"/>
      <c r="DY989" s="42"/>
    </row>
    <row r="990" spans="1:129" x14ac:dyDescent="0.25">
      <c r="A990" s="42"/>
      <c r="B990" s="42"/>
      <c r="C990" s="83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  <c r="DI990" s="42"/>
      <c r="DJ990" s="42"/>
      <c r="DK990" s="42"/>
      <c r="DL990" s="42"/>
      <c r="DM990" s="42"/>
      <c r="DN990" s="42"/>
      <c r="DO990" s="42"/>
      <c r="DP990" s="42"/>
      <c r="DQ990" s="42"/>
      <c r="DR990" s="42"/>
      <c r="DS990" s="42"/>
      <c r="DT990" s="42"/>
      <c r="DU990" s="42"/>
      <c r="DV990" s="42"/>
      <c r="DW990" s="42"/>
      <c r="DX990" s="42"/>
      <c r="DY990" s="42"/>
    </row>
    <row r="991" spans="1:129" x14ac:dyDescent="0.25">
      <c r="A991" s="42"/>
      <c r="B991" s="42"/>
      <c r="C991" s="83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  <c r="DI991" s="42"/>
      <c r="DJ991" s="42"/>
      <c r="DK991" s="42"/>
      <c r="DL991" s="42"/>
      <c r="DM991" s="42"/>
      <c r="DN991" s="42"/>
      <c r="DO991" s="42"/>
      <c r="DP991" s="42"/>
      <c r="DQ991" s="42"/>
      <c r="DR991" s="42"/>
      <c r="DS991" s="42"/>
      <c r="DT991" s="42"/>
      <c r="DU991" s="42"/>
      <c r="DV991" s="42"/>
      <c r="DW991" s="42"/>
      <c r="DX991" s="42"/>
      <c r="DY991" s="42"/>
    </row>
    <row r="992" spans="1:129" x14ac:dyDescent="0.25">
      <c r="A992" s="42"/>
      <c r="B992" s="42"/>
      <c r="C992" s="83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  <c r="DI992" s="42"/>
      <c r="DJ992" s="42"/>
      <c r="DK992" s="42"/>
      <c r="DL992" s="42"/>
      <c r="DM992" s="42"/>
      <c r="DN992" s="42"/>
      <c r="DO992" s="42"/>
      <c r="DP992" s="42"/>
      <c r="DQ992" s="42"/>
      <c r="DR992" s="42"/>
      <c r="DS992" s="42"/>
      <c r="DT992" s="42"/>
      <c r="DU992" s="42"/>
      <c r="DV992" s="42"/>
      <c r="DW992" s="42"/>
      <c r="DX992" s="42"/>
      <c r="DY992" s="42"/>
    </row>
    <row r="993" spans="1:129" x14ac:dyDescent="0.25">
      <c r="A993" s="42"/>
      <c r="B993" s="42"/>
      <c r="C993" s="83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  <c r="DI993" s="42"/>
      <c r="DJ993" s="42"/>
      <c r="DK993" s="42"/>
      <c r="DL993" s="42"/>
      <c r="DM993" s="42"/>
      <c r="DN993" s="42"/>
      <c r="DO993" s="42"/>
      <c r="DP993" s="42"/>
      <c r="DQ993" s="42"/>
      <c r="DR993" s="42"/>
      <c r="DS993" s="42"/>
      <c r="DT993" s="42"/>
      <c r="DU993" s="42"/>
      <c r="DV993" s="42"/>
      <c r="DW993" s="42"/>
      <c r="DX993" s="42"/>
      <c r="DY993" s="42"/>
    </row>
    <row r="994" spans="1:129" x14ac:dyDescent="0.25">
      <c r="A994" s="42"/>
      <c r="B994" s="42"/>
      <c r="C994" s="83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  <c r="DI994" s="42"/>
      <c r="DJ994" s="42"/>
      <c r="DK994" s="42"/>
      <c r="DL994" s="42"/>
      <c r="DM994" s="42"/>
      <c r="DN994" s="42"/>
      <c r="DO994" s="42"/>
      <c r="DP994" s="42"/>
      <c r="DQ994" s="42"/>
      <c r="DR994" s="42"/>
      <c r="DS994" s="42"/>
      <c r="DT994" s="42"/>
      <c r="DU994" s="42"/>
      <c r="DV994" s="42"/>
      <c r="DW994" s="42"/>
      <c r="DX994" s="42"/>
      <c r="DY994" s="42"/>
    </row>
    <row r="995" spans="1:129" x14ac:dyDescent="0.25">
      <c r="A995" s="42"/>
      <c r="B995" s="42"/>
      <c r="C995" s="83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  <c r="DI995" s="42"/>
      <c r="DJ995" s="42"/>
      <c r="DK995" s="42"/>
      <c r="DL995" s="42"/>
      <c r="DM995" s="42"/>
      <c r="DN995" s="42"/>
      <c r="DO995" s="42"/>
      <c r="DP995" s="42"/>
      <c r="DQ995" s="42"/>
      <c r="DR995" s="42"/>
      <c r="DS995" s="42"/>
      <c r="DT995" s="42"/>
      <c r="DU995" s="42"/>
      <c r="DV995" s="42"/>
      <c r="DW995" s="42"/>
      <c r="DX995" s="42"/>
      <c r="DY995" s="42"/>
    </row>
    <row r="996" spans="1:129" x14ac:dyDescent="0.25">
      <c r="A996" s="42"/>
      <c r="B996" s="42"/>
      <c r="C996" s="83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  <c r="DI996" s="42"/>
      <c r="DJ996" s="42"/>
      <c r="DK996" s="42"/>
      <c r="DL996" s="42"/>
      <c r="DM996" s="42"/>
      <c r="DN996" s="42"/>
      <c r="DO996" s="42"/>
      <c r="DP996" s="42"/>
      <c r="DQ996" s="42"/>
      <c r="DR996" s="42"/>
      <c r="DS996" s="42"/>
      <c r="DT996" s="42"/>
      <c r="DU996" s="42"/>
      <c r="DV996" s="42"/>
      <c r="DW996" s="42"/>
      <c r="DX996" s="42"/>
      <c r="DY996" s="42"/>
    </row>
    <row r="997" spans="1:129" x14ac:dyDescent="0.25">
      <c r="A997" s="42"/>
      <c r="B997" s="42"/>
      <c r="C997" s="83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  <c r="DI997" s="42"/>
      <c r="DJ997" s="42"/>
      <c r="DK997" s="42"/>
      <c r="DL997" s="42"/>
      <c r="DM997" s="42"/>
      <c r="DN997" s="42"/>
      <c r="DO997" s="42"/>
      <c r="DP997" s="42"/>
      <c r="DQ997" s="42"/>
      <c r="DR997" s="42"/>
      <c r="DS997" s="42"/>
      <c r="DT997" s="42"/>
      <c r="DU997" s="42"/>
      <c r="DV997" s="42"/>
      <c r="DW997" s="42"/>
      <c r="DX997" s="42"/>
      <c r="DY997" s="42"/>
    </row>
    <row r="998" spans="1:129" x14ac:dyDescent="0.25">
      <c r="A998" s="42"/>
      <c r="B998" s="42"/>
      <c r="C998" s="83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  <c r="DI998" s="42"/>
      <c r="DJ998" s="42"/>
      <c r="DK998" s="42"/>
      <c r="DL998" s="42"/>
      <c r="DM998" s="42"/>
      <c r="DN998" s="42"/>
      <c r="DO998" s="42"/>
      <c r="DP998" s="42"/>
      <c r="DQ998" s="42"/>
      <c r="DR998" s="42"/>
      <c r="DS998" s="42"/>
      <c r="DT998" s="42"/>
      <c r="DU998" s="42"/>
      <c r="DV998" s="42"/>
      <c r="DW998" s="42"/>
      <c r="DX998" s="42"/>
      <c r="DY998" s="42"/>
    </row>
    <row r="999" spans="1:129" x14ac:dyDescent="0.25">
      <c r="A999" s="42"/>
      <c r="B999" s="42"/>
      <c r="C999" s="83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  <c r="DI999" s="42"/>
      <c r="DJ999" s="42"/>
      <c r="DK999" s="42"/>
      <c r="DL999" s="42"/>
      <c r="DM999" s="42"/>
      <c r="DN999" s="42"/>
      <c r="DO999" s="42"/>
      <c r="DP999" s="42"/>
      <c r="DQ999" s="42"/>
      <c r="DR999" s="42"/>
      <c r="DS999" s="42"/>
      <c r="DT999" s="42"/>
      <c r="DU999" s="42"/>
      <c r="DV999" s="42"/>
      <c r="DW999" s="42"/>
      <c r="DX999" s="42"/>
      <c r="DY999" s="42"/>
    </row>
    <row r="1000" spans="1:129" x14ac:dyDescent="0.25">
      <c r="A1000" s="42"/>
      <c r="B1000" s="42"/>
      <c r="C1000" s="83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  <c r="DI1000" s="42"/>
      <c r="DJ1000" s="42"/>
      <c r="DK1000" s="42"/>
      <c r="DL1000" s="42"/>
      <c r="DM1000" s="42"/>
      <c r="DN1000" s="42"/>
      <c r="DO1000" s="42"/>
      <c r="DP1000" s="42"/>
      <c r="DQ1000" s="42"/>
      <c r="DR1000" s="42"/>
      <c r="DS1000" s="42"/>
      <c r="DT1000" s="42"/>
      <c r="DU1000" s="42"/>
      <c r="DV1000" s="42"/>
      <c r="DW1000" s="42"/>
      <c r="DX1000" s="42"/>
      <c r="DY1000" s="42"/>
    </row>
    <row r="1001" spans="1:129" x14ac:dyDescent="0.25">
      <c r="A1001" s="42"/>
      <c r="B1001" s="42"/>
      <c r="C1001" s="83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  <c r="DI1001" s="42"/>
      <c r="DJ1001" s="42"/>
      <c r="DK1001" s="42"/>
      <c r="DL1001" s="42"/>
      <c r="DM1001" s="42"/>
      <c r="DN1001" s="42"/>
      <c r="DO1001" s="42"/>
      <c r="DP1001" s="42"/>
      <c r="DQ1001" s="42"/>
      <c r="DR1001" s="42"/>
      <c r="DS1001" s="42"/>
      <c r="DT1001" s="42"/>
      <c r="DU1001" s="42"/>
      <c r="DV1001" s="42"/>
      <c r="DW1001" s="42"/>
      <c r="DX1001" s="42"/>
      <c r="DY1001" s="42"/>
    </row>
    <row r="1002" spans="1:129" x14ac:dyDescent="0.25">
      <c r="A1002" s="42"/>
      <c r="B1002" s="42"/>
      <c r="C1002" s="83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  <c r="DI1002" s="42"/>
      <c r="DJ1002" s="42"/>
      <c r="DK1002" s="42"/>
      <c r="DL1002" s="42"/>
      <c r="DM1002" s="42"/>
      <c r="DN1002" s="42"/>
      <c r="DO1002" s="42"/>
      <c r="DP1002" s="42"/>
      <c r="DQ1002" s="42"/>
      <c r="DR1002" s="42"/>
      <c r="DS1002" s="42"/>
      <c r="DT1002" s="42"/>
      <c r="DU1002" s="42"/>
      <c r="DV1002" s="42"/>
      <c r="DW1002" s="42"/>
      <c r="DX1002" s="42"/>
      <c r="DY1002" s="42"/>
    </row>
    <row r="1003" spans="1:129" x14ac:dyDescent="0.25">
      <c r="A1003" s="42"/>
      <c r="B1003" s="42"/>
      <c r="C1003" s="83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  <c r="DI1003" s="42"/>
      <c r="DJ1003" s="42"/>
      <c r="DK1003" s="42"/>
      <c r="DL1003" s="42"/>
      <c r="DM1003" s="42"/>
      <c r="DN1003" s="42"/>
      <c r="DO1003" s="42"/>
      <c r="DP1003" s="42"/>
      <c r="DQ1003" s="42"/>
      <c r="DR1003" s="42"/>
      <c r="DS1003" s="42"/>
      <c r="DT1003" s="42"/>
      <c r="DU1003" s="42"/>
      <c r="DV1003" s="42"/>
      <c r="DW1003" s="42"/>
      <c r="DX1003" s="42"/>
      <c r="DY1003" s="42"/>
    </row>
    <row r="1004" spans="1:129" x14ac:dyDescent="0.25">
      <c r="A1004" s="42"/>
      <c r="B1004" s="42"/>
      <c r="C1004" s="83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  <c r="DI1004" s="42"/>
      <c r="DJ1004" s="42"/>
      <c r="DK1004" s="42"/>
      <c r="DL1004" s="42"/>
      <c r="DM1004" s="42"/>
      <c r="DN1004" s="42"/>
      <c r="DO1004" s="42"/>
      <c r="DP1004" s="42"/>
      <c r="DQ1004" s="42"/>
      <c r="DR1004" s="42"/>
      <c r="DS1004" s="42"/>
      <c r="DT1004" s="42"/>
      <c r="DU1004" s="42"/>
      <c r="DV1004" s="42"/>
      <c r="DW1004" s="42"/>
      <c r="DX1004" s="42"/>
      <c r="DY1004" s="42"/>
    </row>
    <row r="1005" spans="1:129" x14ac:dyDescent="0.25">
      <c r="A1005" s="42"/>
      <c r="B1005" s="42"/>
      <c r="C1005" s="83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  <c r="DI1005" s="42"/>
      <c r="DJ1005" s="42"/>
      <c r="DK1005" s="42"/>
      <c r="DL1005" s="42"/>
      <c r="DM1005" s="42"/>
      <c r="DN1005" s="42"/>
      <c r="DO1005" s="42"/>
      <c r="DP1005" s="42"/>
      <c r="DQ1005" s="42"/>
      <c r="DR1005" s="42"/>
      <c r="DS1005" s="42"/>
      <c r="DT1005" s="42"/>
      <c r="DU1005" s="42"/>
      <c r="DV1005" s="42"/>
      <c r="DW1005" s="42"/>
      <c r="DX1005" s="42"/>
      <c r="DY1005" s="42"/>
    </row>
    <row r="1006" spans="1:129" x14ac:dyDescent="0.25">
      <c r="A1006" s="42"/>
      <c r="B1006" s="42"/>
      <c r="C1006" s="83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  <c r="DI1006" s="42"/>
      <c r="DJ1006" s="42"/>
      <c r="DK1006" s="42"/>
      <c r="DL1006" s="42"/>
      <c r="DM1006" s="42"/>
      <c r="DN1006" s="42"/>
      <c r="DO1006" s="42"/>
      <c r="DP1006" s="42"/>
      <c r="DQ1006" s="42"/>
      <c r="DR1006" s="42"/>
      <c r="DS1006" s="42"/>
      <c r="DT1006" s="42"/>
      <c r="DU1006" s="42"/>
      <c r="DV1006" s="42"/>
      <c r="DW1006" s="42"/>
      <c r="DX1006" s="42"/>
      <c r="DY1006" s="42"/>
    </row>
    <row r="1007" spans="1:129" x14ac:dyDescent="0.25">
      <c r="A1007" s="42"/>
      <c r="B1007" s="42"/>
      <c r="C1007" s="83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  <c r="DI1007" s="42"/>
      <c r="DJ1007" s="42"/>
      <c r="DK1007" s="42"/>
      <c r="DL1007" s="42"/>
      <c r="DM1007" s="42"/>
      <c r="DN1007" s="42"/>
      <c r="DO1007" s="42"/>
      <c r="DP1007" s="42"/>
      <c r="DQ1007" s="42"/>
      <c r="DR1007" s="42"/>
      <c r="DS1007" s="42"/>
      <c r="DT1007" s="42"/>
      <c r="DU1007" s="42"/>
      <c r="DV1007" s="42"/>
      <c r="DW1007" s="42"/>
      <c r="DX1007" s="42"/>
      <c r="DY1007" s="42"/>
    </row>
    <row r="1008" spans="1:129" x14ac:dyDescent="0.25">
      <c r="A1008" s="42"/>
      <c r="B1008" s="42"/>
      <c r="C1008" s="83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  <c r="DI1008" s="42"/>
      <c r="DJ1008" s="42"/>
      <c r="DK1008" s="42"/>
      <c r="DL1008" s="42"/>
      <c r="DM1008" s="42"/>
      <c r="DN1008" s="42"/>
      <c r="DO1008" s="42"/>
      <c r="DP1008" s="42"/>
      <c r="DQ1008" s="42"/>
      <c r="DR1008" s="42"/>
      <c r="DS1008" s="42"/>
      <c r="DT1008" s="42"/>
      <c r="DU1008" s="42"/>
      <c r="DV1008" s="42"/>
      <c r="DW1008" s="42"/>
      <c r="DX1008" s="42"/>
      <c r="DY1008" s="42"/>
    </row>
    <row r="1009" spans="1:129" x14ac:dyDescent="0.25">
      <c r="A1009" s="42"/>
      <c r="B1009" s="42"/>
      <c r="C1009" s="83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  <c r="DI1009" s="42"/>
      <c r="DJ1009" s="42"/>
      <c r="DK1009" s="42"/>
      <c r="DL1009" s="42"/>
      <c r="DM1009" s="42"/>
      <c r="DN1009" s="42"/>
      <c r="DO1009" s="42"/>
      <c r="DP1009" s="42"/>
      <c r="DQ1009" s="42"/>
      <c r="DR1009" s="42"/>
      <c r="DS1009" s="42"/>
      <c r="DT1009" s="42"/>
      <c r="DU1009" s="42"/>
      <c r="DV1009" s="42"/>
      <c r="DW1009" s="42"/>
      <c r="DX1009" s="42"/>
      <c r="DY1009" s="42"/>
    </row>
    <row r="1010" spans="1:129" x14ac:dyDescent="0.25">
      <c r="A1010" s="42"/>
      <c r="B1010" s="42"/>
      <c r="C1010" s="83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  <c r="DI1010" s="42"/>
      <c r="DJ1010" s="42"/>
      <c r="DK1010" s="42"/>
      <c r="DL1010" s="42"/>
      <c r="DM1010" s="42"/>
      <c r="DN1010" s="42"/>
      <c r="DO1010" s="42"/>
      <c r="DP1010" s="42"/>
      <c r="DQ1010" s="42"/>
      <c r="DR1010" s="42"/>
      <c r="DS1010" s="42"/>
      <c r="DT1010" s="42"/>
      <c r="DU1010" s="42"/>
      <c r="DV1010" s="42"/>
      <c r="DW1010" s="42"/>
      <c r="DX1010" s="42"/>
      <c r="DY1010" s="42"/>
    </row>
    <row r="1011" spans="1:129" x14ac:dyDescent="0.25">
      <c r="A1011" s="42"/>
      <c r="B1011" s="42"/>
      <c r="C1011" s="83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  <c r="DI1011" s="42"/>
      <c r="DJ1011" s="42"/>
      <c r="DK1011" s="42"/>
      <c r="DL1011" s="42"/>
      <c r="DM1011" s="42"/>
      <c r="DN1011" s="42"/>
      <c r="DO1011" s="42"/>
      <c r="DP1011" s="42"/>
      <c r="DQ1011" s="42"/>
      <c r="DR1011" s="42"/>
      <c r="DS1011" s="42"/>
      <c r="DT1011" s="42"/>
      <c r="DU1011" s="42"/>
      <c r="DV1011" s="42"/>
      <c r="DW1011" s="42"/>
      <c r="DX1011" s="42"/>
      <c r="DY1011" s="42"/>
    </row>
    <row r="1012" spans="1:129" x14ac:dyDescent="0.25">
      <c r="A1012" s="42"/>
      <c r="B1012" s="42"/>
      <c r="C1012" s="83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  <c r="DI1012" s="42"/>
      <c r="DJ1012" s="42"/>
      <c r="DK1012" s="42"/>
      <c r="DL1012" s="42"/>
      <c r="DM1012" s="42"/>
      <c r="DN1012" s="42"/>
      <c r="DO1012" s="42"/>
      <c r="DP1012" s="42"/>
      <c r="DQ1012" s="42"/>
      <c r="DR1012" s="42"/>
      <c r="DS1012" s="42"/>
      <c r="DT1012" s="42"/>
      <c r="DU1012" s="42"/>
      <c r="DV1012" s="42"/>
      <c r="DW1012" s="42"/>
      <c r="DX1012" s="42"/>
      <c r="DY1012" s="42"/>
    </row>
    <row r="1013" spans="1:129" x14ac:dyDescent="0.25">
      <c r="A1013" s="42"/>
      <c r="B1013" s="42"/>
      <c r="C1013" s="83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  <c r="DI1013" s="42"/>
      <c r="DJ1013" s="42"/>
      <c r="DK1013" s="42"/>
      <c r="DL1013" s="42"/>
      <c r="DM1013" s="42"/>
      <c r="DN1013" s="42"/>
      <c r="DO1013" s="42"/>
      <c r="DP1013" s="42"/>
      <c r="DQ1013" s="42"/>
      <c r="DR1013" s="42"/>
      <c r="DS1013" s="42"/>
      <c r="DT1013" s="42"/>
      <c r="DU1013" s="42"/>
      <c r="DV1013" s="42"/>
      <c r="DW1013" s="42"/>
      <c r="DX1013" s="42"/>
      <c r="DY1013" s="42"/>
    </row>
    <row r="1014" spans="1:129" x14ac:dyDescent="0.25">
      <c r="A1014" s="42"/>
      <c r="B1014" s="42"/>
      <c r="C1014" s="83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  <c r="DI1014" s="42"/>
      <c r="DJ1014" s="42"/>
      <c r="DK1014" s="42"/>
      <c r="DL1014" s="42"/>
      <c r="DM1014" s="42"/>
      <c r="DN1014" s="42"/>
      <c r="DO1014" s="42"/>
      <c r="DP1014" s="42"/>
      <c r="DQ1014" s="42"/>
      <c r="DR1014" s="42"/>
      <c r="DS1014" s="42"/>
      <c r="DT1014" s="42"/>
      <c r="DU1014" s="42"/>
      <c r="DV1014" s="42"/>
      <c r="DW1014" s="42"/>
      <c r="DX1014" s="42"/>
      <c r="DY1014" s="42"/>
    </row>
    <row r="1015" spans="1:129" x14ac:dyDescent="0.25">
      <c r="A1015" s="42"/>
      <c r="B1015" s="42"/>
      <c r="C1015" s="83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  <c r="DI1015" s="42"/>
      <c r="DJ1015" s="42"/>
      <c r="DK1015" s="42"/>
      <c r="DL1015" s="42"/>
      <c r="DM1015" s="42"/>
      <c r="DN1015" s="42"/>
      <c r="DO1015" s="42"/>
      <c r="DP1015" s="42"/>
      <c r="DQ1015" s="42"/>
      <c r="DR1015" s="42"/>
      <c r="DS1015" s="42"/>
      <c r="DT1015" s="42"/>
      <c r="DU1015" s="42"/>
      <c r="DV1015" s="42"/>
      <c r="DW1015" s="42"/>
      <c r="DX1015" s="42"/>
      <c r="DY1015" s="42"/>
    </row>
    <row r="1016" spans="1:129" x14ac:dyDescent="0.25">
      <c r="A1016" s="42"/>
      <c r="B1016" s="42"/>
      <c r="C1016" s="83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  <c r="DI1016" s="42"/>
      <c r="DJ1016" s="42"/>
      <c r="DK1016" s="42"/>
      <c r="DL1016" s="42"/>
      <c r="DM1016" s="42"/>
      <c r="DN1016" s="42"/>
      <c r="DO1016" s="42"/>
      <c r="DP1016" s="42"/>
      <c r="DQ1016" s="42"/>
      <c r="DR1016" s="42"/>
      <c r="DS1016" s="42"/>
      <c r="DT1016" s="42"/>
      <c r="DU1016" s="42"/>
      <c r="DV1016" s="42"/>
      <c r="DW1016" s="42"/>
      <c r="DX1016" s="42"/>
      <c r="DY1016" s="42"/>
    </row>
    <row r="1017" spans="1:129" x14ac:dyDescent="0.25">
      <c r="A1017" s="42"/>
      <c r="B1017" s="42"/>
      <c r="C1017" s="83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  <c r="DI1017" s="42"/>
      <c r="DJ1017" s="42"/>
      <c r="DK1017" s="42"/>
      <c r="DL1017" s="42"/>
      <c r="DM1017" s="42"/>
      <c r="DN1017" s="42"/>
      <c r="DO1017" s="42"/>
      <c r="DP1017" s="42"/>
      <c r="DQ1017" s="42"/>
      <c r="DR1017" s="42"/>
      <c r="DS1017" s="42"/>
      <c r="DT1017" s="42"/>
      <c r="DU1017" s="42"/>
      <c r="DV1017" s="42"/>
      <c r="DW1017" s="42"/>
      <c r="DX1017" s="42"/>
      <c r="DY1017" s="42"/>
    </row>
    <row r="1018" spans="1:129" x14ac:dyDescent="0.25">
      <c r="A1018" s="42"/>
      <c r="B1018" s="42"/>
      <c r="C1018" s="83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  <c r="DI1018" s="42"/>
      <c r="DJ1018" s="42"/>
      <c r="DK1018" s="42"/>
      <c r="DL1018" s="42"/>
      <c r="DM1018" s="42"/>
      <c r="DN1018" s="42"/>
      <c r="DO1018" s="42"/>
      <c r="DP1018" s="42"/>
      <c r="DQ1018" s="42"/>
      <c r="DR1018" s="42"/>
      <c r="DS1018" s="42"/>
      <c r="DT1018" s="42"/>
      <c r="DU1018" s="42"/>
      <c r="DV1018" s="42"/>
      <c r="DW1018" s="42"/>
      <c r="DX1018" s="42"/>
      <c r="DY1018" s="42"/>
    </row>
    <row r="1019" spans="1:129" x14ac:dyDescent="0.25">
      <c r="A1019" s="42"/>
      <c r="B1019" s="42"/>
      <c r="C1019" s="83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  <c r="DI1019" s="42"/>
      <c r="DJ1019" s="42"/>
      <c r="DK1019" s="42"/>
      <c r="DL1019" s="42"/>
      <c r="DM1019" s="42"/>
      <c r="DN1019" s="42"/>
      <c r="DO1019" s="42"/>
      <c r="DP1019" s="42"/>
      <c r="DQ1019" s="42"/>
      <c r="DR1019" s="42"/>
      <c r="DS1019" s="42"/>
      <c r="DT1019" s="42"/>
      <c r="DU1019" s="42"/>
      <c r="DV1019" s="42"/>
      <c r="DW1019" s="42"/>
      <c r="DX1019" s="42"/>
      <c r="DY1019" s="42"/>
    </row>
    <row r="1020" spans="1:129" x14ac:dyDescent="0.25">
      <c r="A1020" s="42"/>
      <c r="B1020" s="42"/>
      <c r="C1020" s="83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  <c r="DI1020" s="42"/>
      <c r="DJ1020" s="42"/>
      <c r="DK1020" s="42"/>
      <c r="DL1020" s="42"/>
      <c r="DM1020" s="42"/>
      <c r="DN1020" s="42"/>
      <c r="DO1020" s="42"/>
      <c r="DP1020" s="42"/>
      <c r="DQ1020" s="42"/>
      <c r="DR1020" s="42"/>
      <c r="DS1020" s="42"/>
      <c r="DT1020" s="42"/>
      <c r="DU1020" s="42"/>
      <c r="DV1020" s="42"/>
      <c r="DW1020" s="42"/>
      <c r="DX1020" s="42"/>
      <c r="DY1020" s="42"/>
    </row>
    <row r="1021" spans="1:129" x14ac:dyDescent="0.25">
      <c r="A1021" s="42"/>
      <c r="B1021" s="42"/>
      <c r="C1021" s="83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  <c r="DI1021" s="42"/>
      <c r="DJ1021" s="42"/>
      <c r="DK1021" s="42"/>
      <c r="DL1021" s="42"/>
      <c r="DM1021" s="42"/>
      <c r="DN1021" s="42"/>
      <c r="DO1021" s="42"/>
      <c r="DP1021" s="42"/>
      <c r="DQ1021" s="42"/>
      <c r="DR1021" s="42"/>
      <c r="DS1021" s="42"/>
      <c r="DT1021" s="42"/>
      <c r="DU1021" s="42"/>
      <c r="DV1021" s="42"/>
      <c r="DW1021" s="42"/>
      <c r="DX1021" s="42"/>
      <c r="DY1021" s="42"/>
    </row>
    <row r="1022" spans="1:129" x14ac:dyDescent="0.25">
      <c r="A1022" s="42"/>
      <c r="B1022" s="42"/>
      <c r="C1022" s="83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  <c r="DI1022" s="42"/>
      <c r="DJ1022" s="42"/>
      <c r="DK1022" s="42"/>
      <c r="DL1022" s="42"/>
      <c r="DM1022" s="42"/>
      <c r="DN1022" s="42"/>
      <c r="DO1022" s="42"/>
      <c r="DP1022" s="42"/>
      <c r="DQ1022" s="42"/>
      <c r="DR1022" s="42"/>
      <c r="DS1022" s="42"/>
      <c r="DT1022" s="42"/>
      <c r="DU1022" s="42"/>
      <c r="DV1022" s="42"/>
      <c r="DW1022" s="42"/>
      <c r="DX1022" s="42"/>
      <c r="DY1022" s="42"/>
    </row>
    <row r="1023" spans="1:129" x14ac:dyDescent="0.25">
      <c r="A1023" s="42"/>
      <c r="B1023" s="42"/>
      <c r="C1023" s="83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2"/>
      <c r="DG1023" s="42"/>
      <c r="DH1023" s="42"/>
      <c r="DI1023" s="42"/>
      <c r="DJ1023" s="42"/>
      <c r="DK1023" s="42"/>
      <c r="DL1023" s="42"/>
      <c r="DM1023" s="42"/>
      <c r="DN1023" s="42"/>
      <c r="DO1023" s="42"/>
      <c r="DP1023" s="42"/>
      <c r="DQ1023" s="42"/>
      <c r="DR1023" s="42"/>
      <c r="DS1023" s="42"/>
      <c r="DT1023" s="42"/>
      <c r="DU1023" s="42"/>
      <c r="DV1023" s="42"/>
      <c r="DW1023" s="42"/>
      <c r="DX1023" s="42"/>
      <c r="DY1023" s="42"/>
    </row>
    <row r="1024" spans="1:129" x14ac:dyDescent="0.25">
      <c r="A1024" s="42"/>
      <c r="B1024" s="42"/>
      <c r="C1024" s="83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  <c r="CH1024" s="42"/>
      <c r="CI1024" s="42"/>
      <c r="CJ1024" s="42"/>
      <c r="CK1024" s="42"/>
      <c r="CL1024" s="42"/>
      <c r="CM1024" s="42"/>
      <c r="CN1024" s="42"/>
      <c r="CO1024" s="42"/>
      <c r="CP1024" s="42"/>
      <c r="CQ1024" s="42"/>
      <c r="CR1024" s="42"/>
      <c r="CS1024" s="42"/>
      <c r="CT1024" s="42"/>
      <c r="CU1024" s="42"/>
      <c r="CV1024" s="42"/>
      <c r="CW1024" s="42"/>
      <c r="CX1024" s="42"/>
      <c r="CY1024" s="42"/>
      <c r="CZ1024" s="42"/>
      <c r="DA1024" s="42"/>
      <c r="DB1024" s="42"/>
      <c r="DC1024" s="42"/>
      <c r="DD1024" s="42"/>
      <c r="DE1024" s="42"/>
      <c r="DF1024" s="42"/>
      <c r="DG1024" s="42"/>
      <c r="DH1024" s="42"/>
      <c r="DI1024" s="42"/>
      <c r="DJ1024" s="42"/>
      <c r="DK1024" s="42"/>
      <c r="DL1024" s="42"/>
      <c r="DM1024" s="42"/>
      <c r="DN1024" s="42"/>
      <c r="DO1024" s="42"/>
      <c r="DP1024" s="42"/>
      <c r="DQ1024" s="42"/>
      <c r="DR1024" s="42"/>
      <c r="DS1024" s="42"/>
      <c r="DT1024" s="42"/>
      <c r="DU1024" s="42"/>
      <c r="DV1024" s="42"/>
      <c r="DW1024" s="42"/>
      <c r="DX1024" s="42"/>
      <c r="DY1024" s="42"/>
    </row>
    <row r="1025" spans="1:129" x14ac:dyDescent="0.25">
      <c r="A1025" s="42"/>
      <c r="B1025" s="42"/>
      <c r="C1025" s="83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  <c r="CH1025" s="42"/>
      <c r="CI1025" s="42"/>
      <c r="CJ1025" s="42"/>
      <c r="CK1025" s="42"/>
      <c r="CL1025" s="42"/>
      <c r="CM1025" s="42"/>
      <c r="CN1025" s="42"/>
      <c r="CO1025" s="42"/>
      <c r="CP1025" s="42"/>
      <c r="CQ1025" s="42"/>
      <c r="CR1025" s="42"/>
      <c r="CS1025" s="42"/>
      <c r="CT1025" s="42"/>
      <c r="CU1025" s="42"/>
      <c r="CV1025" s="42"/>
      <c r="CW1025" s="42"/>
      <c r="CX1025" s="42"/>
      <c r="CY1025" s="42"/>
      <c r="CZ1025" s="42"/>
      <c r="DA1025" s="42"/>
      <c r="DB1025" s="42"/>
      <c r="DC1025" s="42"/>
      <c r="DD1025" s="42"/>
      <c r="DE1025" s="42"/>
      <c r="DF1025" s="42"/>
      <c r="DG1025" s="42"/>
      <c r="DH1025" s="42"/>
      <c r="DI1025" s="42"/>
      <c r="DJ1025" s="42"/>
      <c r="DK1025" s="42"/>
      <c r="DL1025" s="42"/>
      <c r="DM1025" s="42"/>
      <c r="DN1025" s="42"/>
      <c r="DO1025" s="42"/>
      <c r="DP1025" s="42"/>
      <c r="DQ1025" s="42"/>
      <c r="DR1025" s="42"/>
      <c r="DS1025" s="42"/>
      <c r="DT1025" s="42"/>
      <c r="DU1025" s="42"/>
      <c r="DV1025" s="42"/>
      <c r="DW1025" s="42"/>
      <c r="DX1025" s="42"/>
      <c r="DY1025" s="42"/>
    </row>
    <row r="1026" spans="1:129" x14ac:dyDescent="0.25">
      <c r="A1026" s="42"/>
      <c r="B1026" s="42"/>
      <c r="C1026" s="83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  <c r="CH1026" s="42"/>
      <c r="CI1026" s="42"/>
      <c r="CJ1026" s="42"/>
      <c r="CK1026" s="42"/>
      <c r="CL1026" s="42"/>
      <c r="CM1026" s="42"/>
      <c r="CN1026" s="42"/>
      <c r="CO1026" s="42"/>
      <c r="CP1026" s="42"/>
      <c r="CQ1026" s="42"/>
      <c r="CR1026" s="42"/>
      <c r="CS1026" s="42"/>
      <c r="CT1026" s="42"/>
      <c r="CU1026" s="42"/>
      <c r="CV1026" s="42"/>
      <c r="CW1026" s="42"/>
      <c r="CX1026" s="42"/>
      <c r="CY1026" s="42"/>
      <c r="CZ1026" s="42"/>
      <c r="DA1026" s="42"/>
      <c r="DB1026" s="42"/>
      <c r="DC1026" s="42"/>
      <c r="DD1026" s="42"/>
      <c r="DE1026" s="42"/>
      <c r="DF1026" s="42"/>
      <c r="DG1026" s="42"/>
      <c r="DH1026" s="42"/>
      <c r="DI1026" s="42"/>
      <c r="DJ1026" s="42"/>
      <c r="DK1026" s="42"/>
      <c r="DL1026" s="42"/>
      <c r="DM1026" s="42"/>
      <c r="DN1026" s="42"/>
      <c r="DO1026" s="42"/>
      <c r="DP1026" s="42"/>
      <c r="DQ1026" s="42"/>
      <c r="DR1026" s="42"/>
      <c r="DS1026" s="42"/>
      <c r="DT1026" s="42"/>
      <c r="DU1026" s="42"/>
      <c r="DV1026" s="42"/>
      <c r="DW1026" s="42"/>
      <c r="DX1026" s="42"/>
      <c r="DY1026" s="42"/>
    </row>
    <row r="1027" spans="1:129" x14ac:dyDescent="0.25">
      <c r="A1027" s="42"/>
      <c r="B1027" s="42"/>
      <c r="C1027" s="83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  <c r="CH1027" s="42"/>
      <c r="CI1027" s="42"/>
      <c r="CJ1027" s="42"/>
      <c r="CK1027" s="42"/>
      <c r="CL1027" s="42"/>
      <c r="CM1027" s="42"/>
      <c r="CN1027" s="42"/>
      <c r="CO1027" s="42"/>
      <c r="CP1027" s="42"/>
      <c r="CQ1027" s="42"/>
      <c r="CR1027" s="42"/>
      <c r="CS1027" s="42"/>
      <c r="CT1027" s="42"/>
      <c r="CU1027" s="42"/>
      <c r="CV1027" s="42"/>
      <c r="CW1027" s="42"/>
      <c r="CX1027" s="42"/>
      <c r="CY1027" s="42"/>
      <c r="CZ1027" s="42"/>
      <c r="DA1027" s="42"/>
      <c r="DB1027" s="42"/>
      <c r="DC1027" s="42"/>
      <c r="DD1027" s="42"/>
      <c r="DE1027" s="42"/>
      <c r="DF1027" s="42"/>
      <c r="DG1027" s="42"/>
      <c r="DH1027" s="42"/>
      <c r="DI1027" s="42"/>
      <c r="DJ1027" s="42"/>
      <c r="DK1027" s="42"/>
      <c r="DL1027" s="42"/>
      <c r="DM1027" s="42"/>
      <c r="DN1027" s="42"/>
      <c r="DO1027" s="42"/>
      <c r="DP1027" s="42"/>
      <c r="DQ1027" s="42"/>
      <c r="DR1027" s="42"/>
      <c r="DS1027" s="42"/>
      <c r="DT1027" s="42"/>
      <c r="DU1027" s="42"/>
      <c r="DV1027" s="42"/>
      <c r="DW1027" s="42"/>
      <c r="DX1027" s="42"/>
      <c r="DY1027" s="42"/>
    </row>
    <row r="1028" spans="1:129" x14ac:dyDescent="0.25">
      <c r="A1028" s="42"/>
      <c r="B1028" s="42"/>
      <c r="C1028" s="83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  <c r="CH1028" s="42"/>
      <c r="CI1028" s="42"/>
      <c r="CJ1028" s="42"/>
      <c r="CK1028" s="42"/>
      <c r="CL1028" s="42"/>
      <c r="CM1028" s="42"/>
      <c r="CN1028" s="42"/>
      <c r="CO1028" s="42"/>
      <c r="CP1028" s="42"/>
      <c r="CQ1028" s="42"/>
      <c r="CR1028" s="42"/>
      <c r="CS1028" s="42"/>
      <c r="CT1028" s="42"/>
      <c r="CU1028" s="42"/>
      <c r="CV1028" s="42"/>
      <c r="CW1028" s="42"/>
      <c r="CX1028" s="42"/>
      <c r="CY1028" s="42"/>
      <c r="CZ1028" s="42"/>
      <c r="DA1028" s="42"/>
      <c r="DB1028" s="42"/>
      <c r="DC1028" s="42"/>
      <c r="DD1028" s="42"/>
      <c r="DE1028" s="42"/>
      <c r="DF1028" s="42"/>
      <c r="DG1028" s="42"/>
      <c r="DH1028" s="42"/>
      <c r="DI1028" s="42"/>
      <c r="DJ1028" s="42"/>
      <c r="DK1028" s="42"/>
      <c r="DL1028" s="42"/>
      <c r="DM1028" s="42"/>
      <c r="DN1028" s="42"/>
      <c r="DO1028" s="42"/>
      <c r="DP1028" s="42"/>
      <c r="DQ1028" s="42"/>
      <c r="DR1028" s="42"/>
      <c r="DS1028" s="42"/>
      <c r="DT1028" s="42"/>
      <c r="DU1028" s="42"/>
      <c r="DV1028" s="42"/>
      <c r="DW1028" s="42"/>
      <c r="DX1028" s="42"/>
      <c r="DY1028" s="42"/>
    </row>
    <row r="1029" spans="1:129" x14ac:dyDescent="0.25">
      <c r="A1029" s="42"/>
      <c r="B1029" s="42"/>
      <c r="C1029" s="83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  <c r="CH1029" s="42"/>
      <c r="CI1029" s="42"/>
      <c r="CJ1029" s="42"/>
      <c r="CK1029" s="42"/>
      <c r="CL1029" s="42"/>
      <c r="CM1029" s="42"/>
      <c r="CN1029" s="42"/>
      <c r="CO1029" s="42"/>
      <c r="CP1029" s="42"/>
      <c r="CQ1029" s="42"/>
      <c r="CR1029" s="42"/>
      <c r="CS1029" s="42"/>
      <c r="CT1029" s="42"/>
      <c r="CU1029" s="42"/>
      <c r="CV1029" s="42"/>
      <c r="CW1029" s="42"/>
      <c r="CX1029" s="42"/>
      <c r="CY1029" s="42"/>
      <c r="CZ1029" s="42"/>
      <c r="DA1029" s="42"/>
      <c r="DB1029" s="42"/>
      <c r="DC1029" s="42"/>
      <c r="DD1029" s="42"/>
      <c r="DE1029" s="42"/>
      <c r="DF1029" s="42"/>
      <c r="DG1029" s="42"/>
      <c r="DH1029" s="42"/>
      <c r="DI1029" s="42"/>
      <c r="DJ1029" s="42"/>
      <c r="DK1029" s="42"/>
      <c r="DL1029" s="42"/>
      <c r="DM1029" s="42"/>
      <c r="DN1029" s="42"/>
      <c r="DO1029" s="42"/>
      <c r="DP1029" s="42"/>
      <c r="DQ1029" s="42"/>
      <c r="DR1029" s="42"/>
      <c r="DS1029" s="42"/>
      <c r="DT1029" s="42"/>
      <c r="DU1029" s="42"/>
      <c r="DV1029" s="42"/>
      <c r="DW1029" s="42"/>
      <c r="DX1029" s="42"/>
      <c r="DY1029" s="42"/>
    </row>
    <row r="1030" spans="1:129" x14ac:dyDescent="0.25">
      <c r="A1030" s="42"/>
      <c r="B1030" s="42"/>
      <c r="C1030" s="83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  <c r="CH1030" s="42"/>
      <c r="CI1030" s="42"/>
      <c r="CJ1030" s="42"/>
      <c r="CK1030" s="42"/>
      <c r="CL1030" s="42"/>
      <c r="CM1030" s="42"/>
      <c r="CN1030" s="42"/>
      <c r="CO1030" s="42"/>
      <c r="CP1030" s="42"/>
      <c r="CQ1030" s="42"/>
      <c r="CR1030" s="42"/>
      <c r="CS1030" s="42"/>
      <c r="CT1030" s="42"/>
      <c r="CU1030" s="42"/>
      <c r="CV1030" s="42"/>
      <c r="CW1030" s="42"/>
      <c r="CX1030" s="42"/>
      <c r="CY1030" s="42"/>
      <c r="CZ1030" s="42"/>
      <c r="DA1030" s="42"/>
      <c r="DB1030" s="42"/>
      <c r="DC1030" s="42"/>
      <c r="DD1030" s="42"/>
      <c r="DE1030" s="42"/>
      <c r="DF1030" s="42"/>
      <c r="DG1030" s="42"/>
      <c r="DH1030" s="42"/>
      <c r="DI1030" s="42"/>
      <c r="DJ1030" s="42"/>
      <c r="DK1030" s="42"/>
      <c r="DL1030" s="42"/>
      <c r="DM1030" s="42"/>
      <c r="DN1030" s="42"/>
      <c r="DO1030" s="42"/>
      <c r="DP1030" s="42"/>
      <c r="DQ1030" s="42"/>
      <c r="DR1030" s="42"/>
      <c r="DS1030" s="42"/>
      <c r="DT1030" s="42"/>
      <c r="DU1030" s="42"/>
      <c r="DV1030" s="42"/>
      <c r="DW1030" s="42"/>
      <c r="DX1030" s="42"/>
      <c r="DY1030" s="42"/>
    </row>
    <row r="1031" spans="1:129" x14ac:dyDescent="0.25">
      <c r="A1031" s="42"/>
      <c r="B1031" s="42"/>
      <c r="C1031" s="83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  <c r="CI1031" s="42"/>
      <c r="CJ1031" s="42"/>
      <c r="CK1031" s="42"/>
      <c r="CL1031" s="42"/>
      <c r="CM1031" s="42"/>
      <c r="CN1031" s="42"/>
      <c r="CO1031" s="42"/>
      <c r="CP1031" s="42"/>
      <c r="CQ1031" s="42"/>
      <c r="CR1031" s="42"/>
      <c r="CS1031" s="42"/>
      <c r="CT1031" s="42"/>
      <c r="CU1031" s="42"/>
      <c r="CV1031" s="42"/>
      <c r="CW1031" s="42"/>
      <c r="CX1031" s="42"/>
      <c r="CY1031" s="42"/>
      <c r="CZ1031" s="42"/>
      <c r="DA1031" s="42"/>
      <c r="DB1031" s="42"/>
      <c r="DC1031" s="42"/>
      <c r="DD1031" s="42"/>
      <c r="DE1031" s="42"/>
      <c r="DF1031" s="42"/>
      <c r="DG1031" s="42"/>
      <c r="DH1031" s="42"/>
      <c r="DI1031" s="42"/>
      <c r="DJ1031" s="42"/>
      <c r="DK1031" s="42"/>
      <c r="DL1031" s="42"/>
      <c r="DM1031" s="42"/>
      <c r="DN1031" s="42"/>
      <c r="DO1031" s="42"/>
      <c r="DP1031" s="42"/>
      <c r="DQ1031" s="42"/>
      <c r="DR1031" s="42"/>
      <c r="DS1031" s="42"/>
      <c r="DT1031" s="42"/>
      <c r="DU1031" s="42"/>
      <c r="DV1031" s="42"/>
      <c r="DW1031" s="42"/>
      <c r="DX1031" s="42"/>
      <c r="DY1031" s="42"/>
    </row>
    <row r="1032" spans="1:129" x14ac:dyDescent="0.25">
      <c r="A1032" s="42"/>
      <c r="B1032" s="42"/>
      <c r="C1032" s="83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  <c r="CH1032" s="42"/>
      <c r="CI1032" s="42"/>
      <c r="CJ1032" s="42"/>
      <c r="CK1032" s="42"/>
      <c r="CL1032" s="42"/>
      <c r="CM1032" s="42"/>
      <c r="CN1032" s="42"/>
      <c r="CO1032" s="42"/>
      <c r="CP1032" s="42"/>
      <c r="CQ1032" s="42"/>
      <c r="CR1032" s="42"/>
      <c r="CS1032" s="42"/>
      <c r="CT1032" s="42"/>
      <c r="CU1032" s="42"/>
      <c r="CV1032" s="42"/>
      <c r="CW1032" s="42"/>
      <c r="CX1032" s="42"/>
      <c r="CY1032" s="42"/>
      <c r="CZ1032" s="42"/>
      <c r="DA1032" s="42"/>
      <c r="DB1032" s="42"/>
      <c r="DC1032" s="42"/>
      <c r="DD1032" s="42"/>
      <c r="DE1032" s="42"/>
      <c r="DF1032" s="42"/>
      <c r="DG1032" s="42"/>
      <c r="DH1032" s="42"/>
      <c r="DI1032" s="42"/>
      <c r="DJ1032" s="42"/>
      <c r="DK1032" s="42"/>
      <c r="DL1032" s="42"/>
      <c r="DM1032" s="42"/>
      <c r="DN1032" s="42"/>
      <c r="DO1032" s="42"/>
      <c r="DP1032" s="42"/>
      <c r="DQ1032" s="42"/>
      <c r="DR1032" s="42"/>
      <c r="DS1032" s="42"/>
      <c r="DT1032" s="42"/>
      <c r="DU1032" s="42"/>
      <c r="DV1032" s="42"/>
      <c r="DW1032" s="42"/>
      <c r="DX1032" s="42"/>
      <c r="DY1032" s="42"/>
    </row>
    <row r="1033" spans="1:129" x14ac:dyDescent="0.25">
      <c r="A1033" s="42"/>
      <c r="B1033" s="42"/>
      <c r="C1033" s="83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  <c r="CH1033" s="42"/>
      <c r="CI1033" s="42"/>
      <c r="CJ1033" s="42"/>
      <c r="CK1033" s="42"/>
      <c r="CL1033" s="42"/>
      <c r="CM1033" s="42"/>
      <c r="CN1033" s="42"/>
      <c r="CO1033" s="42"/>
      <c r="CP1033" s="42"/>
      <c r="CQ1033" s="42"/>
      <c r="CR1033" s="42"/>
      <c r="CS1033" s="42"/>
      <c r="CT1033" s="42"/>
      <c r="CU1033" s="42"/>
      <c r="CV1033" s="42"/>
      <c r="CW1033" s="42"/>
      <c r="CX1033" s="42"/>
      <c r="CY1033" s="42"/>
      <c r="CZ1033" s="42"/>
      <c r="DA1033" s="42"/>
      <c r="DB1033" s="42"/>
      <c r="DC1033" s="42"/>
      <c r="DD1033" s="42"/>
      <c r="DE1033" s="42"/>
      <c r="DF1033" s="42"/>
      <c r="DG1033" s="42"/>
      <c r="DH1033" s="42"/>
      <c r="DI1033" s="42"/>
      <c r="DJ1033" s="42"/>
      <c r="DK1033" s="42"/>
      <c r="DL1033" s="42"/>
      <c r="DM1033" s="42"/>
      <c r="DN1033" s="42"/>
      <c r="DO1033" s="42"/>
      <c r="DP1033" s="42"/>
      <c r="DQ1033" s="42"/>
      <c r="DR1033" s="42"/>
      <c r="DS1033" s="42"/>
      <c r="DT1033" s="42"/>
      <c r="DU1033" s="42"/>
      <c r="DV1033" s="42"/>
      <c r="DW1033" s="42"/>
      <c r="DX1033" s="42"/>
      <c r="DY1033" s="42"/>
    </row>
    <row r="1034" spans="1:129" x14ac:dyDescent="0.25">
      <c r="A1034" s="42"/>
      <c r="B1034" s="42"/>
      <c r="C1034" s="83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  <c r="CH1034" s="42"/>
      <c r="CI1034" s="42"/>
      <c r="CJ1034" s="42"/>
      <c r="CK1034" s="42"/>
      <c r="CL1034" s="42"/>
      <c r="CM1034" s="42"/>
      <c r="CN1034" s="42"/>
      <c r="CO1034" s="42"/>
      <c r="CP1034" s="42"/>
      <c r="CQ1034" s="42"/>
      <c r="CR1034" s="42"/>
      <c r="CS1034" s="42"/>
      <c r="CT1034" s="42"/>
      <c r="CU1034" s="42"/>
      <c r="CV1034" s="42"/>
      <c r="CW1034" s="42"/>
      <c r="CX1034" s="42"/>
      <c r="CY1034" s="42"/>
      <c r="CZ1034" s="42"/>
      <c r="DA1034" s="42"/>
      <c r="DB1034" s="42"/>
      <c r="DC1034" s="42"/>
      <c r="DD1034" s="42"/>
      <c r="DE1034" s="42"/>
      <c r="DF1034" s="42"/>
      <c r="DG1034" s="42"/>
      <c r="DH1034" s="42"/>
      <c r="DI1034" s="42"/>
      <c r="DJ1034" s="42"/>
      <c r="DK1034" s="42"/>
      <c r="DL1034" s="42"/>
      <c r="DM1034" s="42"/>
      <c r="DN1034" s="42"/>
      <c r="DO1034" s="42"/>
      <c r="DP1034" s="42"/>
      <c r="DQ1034" s="42"/>
      <c r="DR1034" s="42"/>
      <c r="DS1034" s="42"/>
      <c r="DT1034" s="42"/>
      <c r="DU1034" s="42"/>
      <c r="DV1034" s="42"/>
      <c r="DW1034" s="42"/>
      <c r="DX1034" s="42"/>
      <c r="DY1034" s="42"/>
    </row>
    <row r="1035" spans="1:129" x14ac:dyDescent="0.25">
      <c r="A1035" s="42"/>
      <c r="B1035" s="42"/>
      <c r="C1035" s="83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  <c r="CH1035" s="42"/>
      <c r="CI1035" s="42"/>
      <c r="CJ1035" s="42"/>
      <c r="CK1035" s="42"/>
      <c r="CL1035" s="42"/>
      <c r="CM1035" s="42"/>
      <c r="CN1035" s="42"/>
      <c r="CO1035" s="42"/>
      <c r="CP1035" s="42"/>
      <c r="CQ1035" s="42"/>
      <c r="CR1035" s="42"/>
      <c r="CS1035" s="42"/>
      <c r="CT1035" s="42"/>
      <c r="CU1035" s="42"/>
      <c r="CV1035" s="42"/>
      <c r="CW1035" s="42"/>
      <c r="CX1035" s="42"/>
      <c r="CY1035" s="42"/>
      <c r="CZ1035" s="42"/>
      <c r="DA1035" s="42"/>
      <c r="DB1035" s="42"/>
      <c r="DC1035" s="42"/>
      <c r="DD1035" s="42"/>
      <c r="DE1035" s="42"/>
      <c r="DF1035" s="42"/>
      <c r="DG1035" s="42"/>
      <c r="DH1035" s="42"/>
      <c r="DI1035" s="42"/>
      <c r="DJ1035" s="42"/>
      <c r="DK1035" s="42"/>
      <c r="DL1035" s="42"/>
      <c r="DM1035" s="42"/>
      <c r="DN1035" s="42"/>
      <c r="DO1035" s="42"/>
      <c r="DP1035" s="42"/>
      <c r="DQ1035" s="42"/>
      <c r="DR1035" s="42"/>
      <c r="DS1035" s="42"/>
      <c r="DT1035" s="42"/>
      <c r="DU1035" s="42"/>
      <c r="DV1035" s="42"/>
      <c r="DW1035" s="42"/>
      <c r="DX1035" s="42"/>
      <c r="DY1035" s="42"/>
    </row>
    <row r="1036" spans="1:129" x14ac:dyDescent="0.25">
      <c r="A1036" s="42"/>
      <c r="B1036" s="42"/>
      <c r="C1036" s="83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  <c r="CH1036" s="42"/>
      <c r="CI1036" s="42"/>
      <c r="CJ1036" s="42"/>
      <c r="CK1036" s="42"/>
      <c r="CL1036" s="42"/>
      <c r="CM1036" s="42"/>
      <c r="CN1036" s="42"/>
      <c r="CO1036" s="42"/>
      <c r="CP1036" s="42"/>
      <c r="CQ1036" s="42"/>
      <c r="CR1036" s="42"/>
      <c r="CS1036" s="42"/>
      <c r="CT1036" s="42"/>
      <c r="CU1036" s="42"/>
      <c r="CV1036" s="42"/>
      <c r="CW1036" s="42"/>
      <c r="CX1036" s="42"/>
      <c r="CY1036" s="42"/>
      <c r="CZ1036" s="42"/>
      <c r="DA1036" s="42"/>
      <c r="DB1036" s="42"/>
      <c r="DC1036" s="42"/>
      <c r="DD1036" s="42"/>
      <c r="DE1036" s="42"/>
      <c r="DF1036" s="42"/>
      <c r="DG1036" s="42"/>
      <c r="DH1036" s="42"/>
      <c r="DI1036" s="42"/>
      <c r="DJ1036" s="42"/>
      <c r="DK1036" s="42"/>
      <c r="DL1036" s="42"/>
      <c r="DM1036" s="42"/>
      <c r="DN1036" s="42"/>
      <c r="DO1036" s="42"/>
      <c r="DP1036" s="42"/>
      <c r="DQ1036" s="42"/>
      <c r="DR1036" s="42"/>
      <c r="DS1036" s="42"/>
      <c r="DT1036" s="42"/>
      <c r="DU1036" s="42"/>
      <c r="DV1036" s="42"/>
      <c r="DW1036" s="42"/>
      <c r="DX1036" s="42"/>
      <c r="DY1036" s="42"/>
    </row>
    <row r="1037" spans="1:129" x14ac:dyDescent="0.25">
      <c r="A1037" s="42"/>
      <c r="B1037" s="42"/>
      <c r="C1037" s="83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  <c r="CH1037" s="42"/>
      <c r="CI1037" s="42"/>
      <c r="CJ1037" s="42"/>
      <c r="CK1037" s="42"/>
      <c r="CL1037" s="42"/>
      <c r="CM1037" s="42"/>
      <c r="CN1037" s="42"/>
      <c r="CO1037" s="42"/>
      <c r="CP1037" s="42"/>
      <c r="CQ1037" s="42"/>
      <c r="CR1037" s="42"/>
      <c r="CS1037" s="42"/>
      <c r="CT1037" s="42"/>
      <c r="CU1037" s="42"/>
      <c r="CV1037" s="42"/>
      <c r="CW1037" s="42"/>
      <c r="CX1037" s="42"/>
      <c r="CY1037" s="42"/>
      <c r="CZ1037" s="42"/>
      <c r="DA1037" s="42"/>
      <c r="DB1037" s="42"/>
      <c r="DC1037" s="42"/>
      <c r="DD1037" s="42"/>
      <c r="DE1037" s="42"/>
      <c r="DF1037" s="42"/>
      <c r="DG1037" s="42"/>
      <c r="DH1037" s="42"/>
      <c r="DI1037" s="42"/>
      <c r="DJ1037" s="42"/>
      <c r="DK1037" s="42"/>
      <c r="DL1037" s="42"/>
      <c r="DM1037" s="42"/>
      <c r="DN1037" s="42"/>
      <c r="DO1037" s="42"/>
      <c r="DP1037" s="42"/>
      <c r="DQ1037" s="42"/>
      <c r="DR1037" s="42"/>
      <c r="DS1037" s="42"/>
      <c r="DT1037" s="42"/>
      <c r="DU1037" s="42"/>
      <c r="DV1037" s="42"/>
      <c r="DW1037" s="42"/>
      <c r="DX1037" s="42"/>
      <c r="DY1037" s="42"/>
    </row>
    <row r="1038" spans="1:129" x14ac:dyDescent="0.25">
      <c r="A1038" s="42"/>
      <c r="B1038" s="42"/>
      <c r="C1038" s="83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  <c r="CH1038" s="42"/>
      <c r="CI1038" s="42"/>
      <c r="CJ1038" s="42"/>
      <c r="CK1038" s="42"/>
      <c r="CL1038" s="42"/>
      <c r="CM1038" s="42"/>
      <c r="CN1038" s="42"/>
      <c r="CO1038" s="42"/>
      <c r="CP1038" s="42"/>
      <c r="CQ1038" s="42"/>
      <c r="CR1038" s="42"/>
      <c r="CS1038" s="42"/>
      <c r="CT1038" s="42"/>
      <c r="CU1038" s="42"/>
      <c r="CV1038" s="42"/>
      <c r="CW1038" s="42"/>
      <c r="CX1038" s="42"/>
      <c r="CY1038" s="42"/>
      <c r="CZ1038" s="42"/>
      <c r="DA1038" s="42"/>
      <c r="DB1038" s="42"/>
      <c r="DC1038" s="42"/>
      <c r="DD1038" s="42"/>
      <c r="DE1038" s="42"/>
      <c r="DF1038" s="42"/>
      <c r="DG1038" s="42"/>
      <c r="DH1038" s="42"/>
      <c r="DI1038" s="42"/>
      <c r="DJ1038" s="42"/>
      <c r="DK1038" s="42"/>
      <c r="DL1038" s="42"/>
      <c r="DM1038" s="42"/>
      <c r="DN1038" s="42"/>
      <c r="DO1038" s="42"/>
      <c r="DP1038" s="42"/>
      <c r="DQ1038" s="42"/>
      <c r="DR1038" s="42"/>
      <c r="DS1038" s="42"/>
      <c r="DT1038" s="42"/>
      <c r="DU1038" s="42"/>
      <c r="DV1038" s="42"/>
      <c r="DW1038" s="42"/>
      <c r="DX1038" s="42"/>
      <c r="DY1038" s="42"/>
    </row>
    <row r="1039" spans="1:129" x14ac:dyDescent="0.25">
      <c r="A1039" s="42"/>
      <c r="B1039" s="42"/>
      <c r="C1039" s="83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  <c r="CH1039" s="42"/>
      <c r="CI1039" s="42"/>
      <c r="CJ1039" s="42"/>
      <c r="CK1039" s="42"/>
      <c r="CL1039" s="42"/>
      <c r="CM1039" s="42"/>
      <c r="CN1039" s="42"/>
      <c r="CO1039" s="42"/>
      <c r="CP1039" s="42"/>
      <c r="CQ1039" s="42"/>
      <c r="CR1039" s="42"/>
      <c r="CS1039" s="42"/>
      <c r="CT1039" s="42"/>
      <c r="CU1039" s="42"/>
      <c r="CV1039" s="42"/>
      <c r="CW1039" s="42"/>
      <c r="CX1039" s="42"/>
      <c r="CY1039" s="42"/>
      <c r="CZ1039" s="42"/>
      <c r="DA1039" s="42"/>
      <c r="DB1039" s="42"/>
      <c r="DC1039" s="42"/>
      <c r="DD1039" s="42"/>
      <c r="DE1039" s="42"/>
      <c r="DF1039" s="42"/>
      <c r="DG1039" s="42"/>
      <c r="DH1039" s="42"/>
      <c r="DI1039" s="42"/>
      <c r="DJ1039" s="42"/>
      <c r="DK1039" s="42"/>
      <c r="DL1039" s="42"/>
      <c r="DM1039" s="42"/>
      <c r="DN1039" s="42"/>
      <c r="DO1039" s="42"/>
      <c r="DP1039" s="42"/>
      <c r="DQ1039" s="42"/>
      <c r="DR1039" s="42"/>
      <c r="DS1039" s="42"/>
      <c r="DT1039" s="42"/>
      <c r="DU1039" s="42"/>
      <c r="DV1039" s="42"/>
      <c r="DW1039" s="42"/>
      <c r="DX1039" s="42"/>
      <c r="DY1039" s="42"/>
    </row>
    <row r="1040" spans="1:129" x14ac:dyDescent="0.25">
      <c r="A1040" s="42"/>
      <c r="B1040" s="42"/>
      <c r="C1040" s="83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  <c r="CH1040" s="42"/>
      <c r="CI1040" s="42"/>
      <c r="CJ1040" s="42"/>
      <c r="CK1040" s="42"/>
      <c r="CL1040" s="42"/>
      <c r="CM1040" s="42"/>
      <c r="CN1040" s="42"/>
      <c r="CO1040" s="42"/>
      <c r="CP1040" s="42"/>
      <c r="CQ1040" s="42"/>
      <c r="CR1040" s="42"/>
      <c r="CS1040" s="42"/>
      <c r="CT1040" s="42"/>
      <c r="CU1040" s="42"/>
      <c r="CV1040" s="42"/>
      <c r="CW1040" s="42"/>
      <c r="CX1040" s="42"/>
      <c r="CY1040" s="42"/>
      <c r="CZ1040" s="42"/>
      <c r="DA1040" s="42"/>
      <c r="DB1040" s="42"/>
      <c r="DC1040" s="42"/>
      <c r="DD1040" s="42"/>
      <c r="DE1040" s="42"/>
      <c r="DF1040" s="42"/>
      <c r="DG1040" s="42"/>
      <c r="DH1040" s="42"/>
      <c r="DI1040" s="42"/>
      <c r="DJ1040" s="42"/>
      <c r="DK1040" s="42"/>
      <c r="DL1040" s="42"/>
      <c r="DM1040" s="42"/>
      <c r="DN1040" s="42"/>
      <c r="DO1040" s="42"/>
      <c r="DP1040" s="42"/>
      <c r="DQ1040" s="42"/>
      <c r="DR1040" s="42"/>
      <c r="DS1040" s="42"/>
      <c r="DT1040" s="42"/>
      <c r="DU1040" s="42"/>
      <c r="DV1040" s="42"/>
      <c r="DW1040" s="42"/>
      <c r="DX1040" s="42"/>
      <c r="DY1040" s="42"/>
    </row>
    <row r="1041" spans="1:129" x14ac:dyDescent="0.25">
      <c r="A1041" s="42"/>
      <c r="B1041" s="42"/>
      <c r="C1041" s="83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  <c r="CH1041" s="42"/>
      <c r="CI1041" s="42"/>
      <c r="CJ1041" s="42"/>
      <c r="CK1041" s="42"/>
      <c r="CL1041" s="42"/>
      <c r="CM1041" s="42"/>
      <c r="CN1041" s="42"/>
      <c r="CO1041" s="42"/>
      <c r="CP1041" s="42"/>
      <c r="CQ1041" s="42"/>
      <c r="CR1041" s="42"/>
      <c r="CS1041" s="42"/>
      <c r="CT1041" s="42"/>
      <c r="CU1041" s="42"/>
      <c r="CV1041" s="42"/>
      <c r="CW1041" s="42"/>
      <c r="CX1041" s="42"/>
      <c r="CY1041" s="42"/>
      <c r="CZ1041" s="42"/>
      <c r="DA1041" s="42"/>
      <c r="DB1041" s="42"/>
      <c r="DC1041" s="42"/>
      <c r="DD1041" s="42"/>
      <c r="DE1041" s="42"/>
      <c r="DF1041" s="42"/>
      <c r="DG1041" s="42"/>
      <c r="DH1041" s="42"/>
      <c r="DI1041" s="42"/>
      <c r="DJ1041" s="42"/>
      <c r="DK1041" s="42"/>
      <c r="DL1041" s="42"/>
      <c r="DM1041" s="42"/>
      <c r="DN1041" s="42"/>
      <c r="DO1041" s="42"/>
      <c r="DP1041" s="42"/>
      <c r="DQ1041" s="42"/>
      <c r="DR1041" s="42"/>
      <c r="DS1041" s="42"/>
      <c r="DT1041" s="42"/>
      <c r="DU1041" s="42"/>
      <c r="DV1041" s="42"/>
      <c r="DW1041" s="42"/>
      <c r="DX1041" s="42"/>
      <c r="DY1041" s="42"/>
    </row>
    <row r="1042" spans="1:129" x14ac:dyDescent="0.25">
      <c r="A1042" s="42"/>
      <c r="B1042" s="42"/>
      <c r="C1042" s="83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  <c r="CH1042" s="42"/>
      <c r="CI1042" s="42"/>
      <c r="CJ1042" s="42"/>
      <c r="CK1042" s="42"/>
      <c r="CL1042" s="42"/>
      <c r="CM1042" s="42"/>
      <c r="CN1042" s="42"/>
      <c r="CO1042" s="42"/>
      <c r="CP1042" s="42"/>
      <c r="CQ1042" s="42"/>
      <c r="CR1042" s="42"/>
      <c r="CS1042" s="42"/>
      <c r="CT1042" s="42"/>
      <c r="CU1042" s="42"/>
      <c r="CV1042" s="42"/>
      <c r="CW1042" s="42"/>
      <c r="CX1042" s="42"/>
      <c r="CY1042" s="42"/>
      <c r="CZ1042" s="42"/>
      <c r="DA1042" s="42"/>
      <c r="DB1042" s="42"/>
      <c r="DC1042" s="42"/>
      <c r="DD1042" s="42"/>
      <c r="DE1042" s="42"/>
      <c r="DF1042" s="42"/>
      <c r="DG1042" s="42"/>
      <c r="DH1042" s="42"/>
      <c r="DI1042" s="42"/>
      <c r="DJ1042" s="42"/>
      <c r="DK1042" s="42"/>
      <c r="DL1042" s="42"/>
      <c r="DM1042" s="42"/>
      <c r="DN1042" s="42"/>
      <c r="DO1042" s="42"/>
      <c r="DP1042" s="42"/>
      <c r="DQ1042" s="42"/>
      <c r="DR1042" s="42"/>
      <c r="DS1042" s="42"/>
      <c r="DT1042" s="42"/>
      <c r="DU1042" s="42"/>
      <c r="DV1042" s="42"/>
      <c r="DW1042" s="42"/>
      <c r="DX1042" s="42"/>
      <c r="DY1042" s="42"/>
    </row>
    <row r="1043" spans="1:129" x14ac:dyDescent="0.25">
      <c r="A1043" s="42"/>
      <c r="B1043" s="42"/>
      <c r="C1043" s="83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  <c r="CH1043" s="42"/>
      <c r="CI1043" s="42"/>
      <c r="CJ1043" s="42"/>
      <c r="CK1043" s="42"/>
      <c r="CL1043" s="42"/>
      <c r="CM1043" s="42"/>
      <c r="CN1043" s="42"/>
      <c r="CO1043" s="42"/>
      <c r="CP1043" s="42"/>
      <c r="CQ1043" s="42"/>
      <c r="CR1043" s="42"/>
      <c r="CS1043" s="42"/>
      <c r="CT1043" s="42"/>
      <c r="CU1043" s="42"/>
      <c r="CV1043" s="42"/>
      <c r="CW1043" s="42"/>
      <c r="CX1043" s="42"/>
      <c r="CY1043" s="42"/>
      <c r="CZ1043" s="42"/>
      <c r="DA1043" s="42"/>
      <c r="DB1043" s="42"/>
      <c r="DC1043" s="42"/>
      <c r="DD1043" s="42"/>
      <c r="DE1043" s="42"/>
      <c r="DF1043" s="42"/>
      <c r="DG1043" s="42"/>
      <c r="DH1043" s="42"/>
      <c r="DI1043" s="42"/>
      <c r="DJ1043" s="42"/>
      <c r="DK1043" s="42"/>
      <c r="DL1043" s="42"/>
      <c r="DM1043" s="42"/>
      <c r="DN1043" s="42"/>
      <c r="DO1043" s="42"/>
      <c r="DP1043" s="42"/>
      <c r="DQ1043" s="42"/>
      <c r="DR1043" s="42"/>
      <c r="DS1043" s="42"/>
      <c r="DT1043" s="42"/>
      <c r="DU1043" s="42"/>
      <c r="DV1043" s="42"/>
      <c r="DW1043" s="42"/>
      <c r="DX1043" s="42"/>
      <c r="DY1043" s="42"/>
    </row>
    <row r="1044" spans="1:129" x14ac:dyDescent="0.25">
      <c r="A1044" s="42"/>
      <c r="B1044" s="42"/>
      <c r="C1044" s="83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  <c r="CH1044" s="42"/>
      <c r="CI1044" s="42"/>
      <c r="CJ1044" s="42"/>
      <c r="CK1044" s="42"/>
      <c r="CL1044" s="42"/>
      <c r="CM1044" s="42"/>
      <c r="CN1044" s="42"/>
      <c r="CO1044" s="42"/>
      <c r="CP1044" s="42"/>
      <c r="CQ1044" s="42"/>
      <c r="CR1044" s="42"/>
      <c r="CS1044" s="42"/>
      <c r="CT1044" s="42"/>
      <c r="CU1044" s="42"/>
      <c r="CV1044" s="42"/>
      <c r="CW1044" s="42"/>
      <c r="CX1044" s="42"/>
      <c r="CY1044" s="42"/>
      <c r="CZ1044" s="42"/>
      <c r="DA1044" s="42"/>
      <c r="DB1044" s="42"/>
      <c r="DC1044" s="42"/>
      <c r="DD1044" s="42"/>
      <c r="DE1044" s="42"/>
      <c r="DF1044" s="42"/>
      <c r="DG1044" s="42"/>
      <c r="DH1044" s="42"/>
      <c r="DI1044" s="42"/>
      <c r="DJ1044" s="42"/>
      <c r="DK1044" s="42"/>
      <c r="DL1044" s="42"/>
      <c r="DM1044" s="42"/>
      <c r="DN1044" s="42"/>
      <c r="DO1044" s="42"/>
      <c r="DP1044" s="42"/>
      <c r="DQ1044" s="42"/>
      <c r="DR1044" s="42"/>
      <c r="DS1044" s="42"/>
      <c r="DT1044" s="42"/>
      <c r="DU1044" s="42"/>
      <c r="DV1044" s="42"/>
      <c r="DW1044" s="42"/>
      <c r="DX1044" s="42"/>
      <c r="DY1044" s="42"/>
    </row>
    <row r="1045" spans="1:129" x14ac:dyDescent="0.25">
      <c r="A1045" s="42"/>
      <c r="B1045" s="42"/>
      <c r="C1045" s="83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  <c r="CH1045" s="42"/>
      <c r="CI1045" s="42"/>
      <c r="CJ1045" s="42"/>
      <c r="CK1045" s="42"/>
      <c r="CL1045" s="42"/>
      <c r="CM1045" s="42"/>
      <c r="CN1045" s="42"/>
      <c r="CO1045" s="42"/>
      <c r="CP1045" s="42"/>
      <c r="CQ1045" s="42"/>
      <c r="CR1045" s="42"/>
      <c r="CS1045" s="42"/>
      <c r="CT1045" s="42"/>
      <c r="CU1045" s="42"/>
      <c r="CV1045" s="42"/>
      <c r="CW1045" s="42"/>
      <c r="CX1045" s="42"/>
      <c r="CY1045" s="42"/>
      <c r="CZ1045" s="42"/>
      <c r="DA1045" s="42"/>
      <c r="DB1045" s="42"/>
      <c r="DC1045" s="42"/>
      <c r="DD1045" s="42"/>
      <c r="DE1045" s="42"/>
      <c r="DF1045" s="42"/>
      <c r="DG1045" s="42"/>
      <c r="DH1045" s="42"/>
      <c r="DI1045" s="42"/>
      <c r="DJ1045" s="42"/>
      <c r="DK1045" s="42"/>
      <c r="DL1045" s="42"/>
      <c r="DM1045" s="42"/>
      <c r="DN1045" s="42"/>
      <c r="DO1045" s="42"/>
      <c r="DP1045" s="42"/>
      <c r="DQ1045" s="42"/>
      <c r="DR1045" s="42"/>
      <c r="DS1045" s="42"/>
      <c r="DT1045" s="42"/>
      <c r="DU1045" s="42"/>
      <c r="DV1045" s="42"/>
      <c r="DW1045" s="42"/>
      <c r="DX1045" s="42"/>
      <c r="DY1045" s="42"/>
    </row>
    <row r="1046" spans="1:129" x14ac:dyDescent="0.25">
      <c r="A1046" s="42"/>
      <c r="B1046" s="42"/>
      <c r="C1046" s="83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  <c r="CH1046" s="42"/>
      <c r="CI1046" s="42"/>
      <c r="CJ1046" s="42"/>
      <c r="CK1046" s="42"/>
      <c r="CL1046" s="42"/>
      <c r="CM1046" s="42"/>
      <c r="CN1046" s="42"/>
      <c r="CO1046" s="42"/>
      <c r="CP1046" s="42"/>
      <c r="CQ1046" s="42"/>
      <c r="CR1046" s="42"/>
      <c r="CS1046" s="42"/>
      <c r="CT1046" s="42"/>
      <c r="CU1046" s="42"/>
      <c r="CV1046" s="42"/>
      <c r="CW1046" s="42"/>
      <c r="CX1046" s="42"/>
      <c r="CY1046" s="42"/>
      <c r="CZ1046" s="42"/>
      <c r="DA1046" s="42"/>
      <c r="DB1046" s="42"/>
      <c r="DC1046" s="42"/>
      <c r="DD1046" s="42"/>
      <c r="DE1046" s="42"/>
      <c r="DF1046" s="42"/>
      <c r="DG1046" s="42"/>
      <c r="DH1046" s="42"/>
      <c r="DI1046" s="42"/>
      <c r="DJ1046" s="42"/>
      <c r="DK1046" s="42"/>
      <c r="DL1046" s="42"/>
      <c r="DM1046" s="42"/>
      <c r="DN1046" s="42"/>
      <c r="DO1046" s="42"/>
      <c r="DP1046" s="42"/>
      <c r="DQ1046" s="42"/>
      <c r="DR1046" s="42"/>
      <c r="DS1046" s="42"/>
      <c r="DT1046" s="42"/>
      <c r="DU1046" s="42"/>
      <c r="DV1046" s="42"/>
      <c r="DW1046" s="42"/>
      <c r="DX1046" s="42"/>
      <c r="DY1046" s="42"/>
    </row>
    <row r="1047" spans="1:129" x14ac:dyDescent="0.25">
      <c r="A1047" s="42"/>
      <c r="B1047" s="42"/>
      <c r="C1047" s="83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  <c r="CH1047" s="42"/>
      <c r="CI1047" s="42"/>
      <c r="CJ1047" s="42"/>
      <c r="CK1047" s="42"/>
      <c r="CL1047" s="42"/>
      <c r="CM1047" s="42"/>
      <c r="CN1047" s="42"/>
      <c r="CO1047" s="42"/>
      <c r="CP1047" s="42"/>
      <c r="CQ1047" s="42"/>
      <c r="CR1047" s="42"/>
      <c r="CS1047" s="42"/>
      <c r="CT1047" s="42"/>
      <c r="CU1047" s="42"/>
      <c r="CV1047" s="42"/>
      <c r="CW1047" s="42"/>
      <c r="CX1047" s="42"/>
      <c r="CY1047" s="42"/>
      <c r="CZ1047" s="42"/>
      <c r="DA1047" s="42"/>
      <c r="DB1047" s="42"/>
      <c r="DC1047" s="42"/>
      <c r="DD1047" s="42"/>
      <c r="DE1047" s="42"/>
      <c r="DF1047" s="42"/>
      <c r="DG1047" s="42"/>
      <c r="DH1047" s="42"/>
      <c r="DI1047" s="42"/>
      <c r="DJ1047" s="42"/>
      <c r="DK1047" s="42"/>
      <c r="DL1047" s="42"/>
      <c r="DM1047" s="42"/>
      <c r="DN1047" s="42"/>
      <c r="DO1047" s="42"/>
      <c r="DP1047" s="42"/>
      <c r="DQ1047" s="42"/>
      <c r="DR1047" s="42"/>
      <c r="DS1047" s="42"/>
      <c r="DT1047" s="42"/>
      <c r="DU1047" s="42"/>
      <c r="DV1047" s="42"/>
      <c r="DW1047" s="42"/>
      <c r="DX1047" s="42"/>
      <c r="DY1047" s="42"/>
    </row>
    <row r="1048" spans="1:129" x14ac:dyDescent="0.25">
      <c r="A1048" s="42"/>
      <c r="B1048" s="42"/>
      <c r="C1048" s="83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  <c r="CI1048" s="42"/>
      <c r="CJ1048" s="42"/>
      <c r="CK1048" s="42"/>
      <c r="CL1048" s="42"/>
      <c r="CM1048" s="42"/>
      <c r="CN1048" s="42"/>
      <c r="CO1048" s="42"/>
      <c r="CP1048" s="42"/>
      <c r="CQ1048" s="42"/>
      <c r="CR1048" s="42"/>
      <c r="CS1048" s="42"/>
      <c r="CT1048" s="42"/>
      <c r="CU1048" s="42"/>
      <c r="CV1048" s="42"/>
      <c r="CW1048" s="42"/>
      <c r="CX1048" s="42"/>
      <c r="CY1048" s="42"/>
      <c r="CZ1048" s="42"/>
      <c r="DA1048" s="42"/>
      <c r="DB1048" s="42"/>
      <c r="DC1048" s="42"/>
      <c r="DD1048" s="42"/>
      <c r="DE1048" s="42"/>
      <c r="DF1048" s="42"/>
      <c r="DG1048" s="42"/>
      <c r="DH1048" s="42"/>
      <c r="DI1048" s="42"/>
      <c r="DJ1048" s="42"/>
      <c r="DK1048" s="42"/>
      <c r="DL1048" s="42"/>
      <c r="DM1048" s="42"/>
      <c r="DN1048" s="42"/>
      <c r="DO1048" s="42"/>
      <c r="DP1048" s="42"/>
      <c r="DQ1048" s="42"/>
      <c r="DR1048" s="42"/>
      <c r="DS1048" s="42"/>
      <c r="DT1048" s="42"/>
      <c r="DU1048" s="42"/>
      <c r="DV1048" s="42"/>
      <c r="DW1048" s="42"/>
      <c r="DX1048" s="42"/>
      <c r="DY1048" s="42"/>
    </row>
    <row r="1049" spans="1:129" x14ac:dyDescent="0.25">
      <c r="A1049" s="42"/>
      <c r="B1049" s="42"/>
      <c r="C1049" s="83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2"/>
      <c r="DG1049" s="42"/>
      <c r="DH1049" s="42"/>
      <c r="DI1049" s="42"/>
      <c r="DJ1049" s="42"/>
      <c r="DK1049" s="42"/>
      <c r="DL1049" s="42"/>
      <c r="DM1049" s="42"/>
      <c r="DN1049" s="42"/>
      <c r="DO1049" s="42"/>
      <c r="DP1049" s="42"/>
      <c r="DQ1049" s="42"/>
      <c r="DR1049" s="42"/>
      <c r="DS1049" s="42"/>
      <c r="DT1049" s="42"/>
      <c r="DU1049" s="42"/>
      <c r="DV1049" s="42"/>
      <c r="DW1049" s="42"/>
      <c r="DX1049" s="42"/>
      <c r="DY1049" s="42"/>
    </row>
    <row r="1050" spans="1:129" x14ac:dyDescent="0.25">
      <c r="A1050" s="42"/>
      <c r="B1050" s="42"/>
      <c r="C1050" s="83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2"/>
      <c r="DG1050" s="42"/>
      <c r="DH1050" s="42"/>
      <c r="DI1050" s="42"/>
      <c r="DJ1050" s="42"/>
      <c r="DK1050" s="42"/>
      <c r="DL1050" s="42"/>
      <c r="DM1050" s="42"/>
      <c r="DN1050" s="42"/>
      <c r="DO1050" s="42"/>
      <c r="DP1050" s="42"/>
      <c r="DQ1050" s="42"/>
      <c r="DR1050" s="42"/>
      <c r="DS1050" s="42"/>
      <c r="DT1050" s="42"/>
      <c r="DU1050" s="42"/>
      <c r="DV1050" s="42"/>
      <c r="DW1050" s="42"/>
      <c r="DX1050" s="42"/>
      <c r="DY1050" s="42"/>
    </row>
    <row r="1051" spans="1:129" x14ac:dyDescent="0.25">
      <c r="A1051" s="42"/>
      <c r="B1051" s="42"/>
      <c r="C1051" s="83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  <c r="CI1051" s="42"/>
      <c r="CJ1051" s="42"/>
      <c r="CK1051" s="42"/>
      <c r="CL1051" s="42"/>
      <c r="CM1051" s="42"/>
      <c r="CN1051" s="42"/>
      <c r="CO1051" s="42"/>
      <c r="CP1051" s="42"/>
      <c r="CQ1051" s="42"/>
      <c r="CR1051" s="42"/>
      <c r="CS1051" s="42"/>
      <c r="CT1051" s="42"/>
      <c r="CU1051" s="42"/>
      <c r="CV1051" s="42"/>
      <c r="CW1051" s="42"/>
      <c r="CX1051" s="42"/>
      <c r="CY1051" s="42"/>
      <c r="CZ1051" s="42"/>
      <c r="DA1051" s="42"/>
      <c r="DB1051" s="42"/>
      <c r="DC1051" s="42"/>
      <c r="DD1051" s="42"/>
      <c r="DE1051" s="42"/>
      <c r="DF1051" s="42"/>
      <c r="DG1051" s="42"/>
      <c r="DH1051" s="42"/>
      <c r="DI1051" s="42"/>
      <c r="DJ1051" s="42"/>
      <c r="DK1051" s="42"/>
      <c r="DL1051" s="42"/>
      <c r="DM1051" s="42"/>
      <c r="DN1051" s="42"/>
      <c r="DO1051" s="42"/>
      <c r="DP1051" s="42"/>
      <c r="DQ1051" s="42"/>
      <c r="DR1051" s="42"/>
      <c r="DS1051" s="42"/>
      <c r="DT1051" s="42"/>
      <c r="DU1051" s="42"/>
      <c r="DV1051" s="42"/>
      <c r="DW1051" s="42"/>
      <c r="DX1051" s="42"/>
      <c r="DY1051" s="42"/>
    </row>
    <row r="1052" spans="1:129" x14ac:dyDescent="0.25">
      <c r="A1052" s="42"/>
      <c r="B1052" s="42"/>
      <c r="C1052" s="83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  <c r="CH1052" s="42"/>
      <c r="CI1052" s="42"/>
      <c r="CJ1052" s="42"/>
      <c r="CK1052" s="42"/>
      <c r="CL1052" s="42"/>
      <c r="CM1052" s="42"/>
      <c r="CN1052" s="42"/>
      <c r="CO1052" s="42"/>
      <c r="CP1052" s="42"/>
      <c r="CQ1052" s="42"/>
      <c r="CR1052" s="42"/>
      <c r="CS1052" s="42"/>
      <c r="CT1052" s="42"/>
      <c r="CU1052" s="42"/>
      <c r="CV1052" s="42"/>
      <c r="CW1052" s="42"/>
      <c r="CX1052" s="42"/>
      <c r="CY1052" s="42"/>
      <c r="CZ1052" s="42"/>
      <c r="DA1052" s="42"/>
      <c r="DB1052" s="42"/>
      <c r="DC1052" s="42"/>
      <c r="DD1052" s="42"/>
      <c r="DE1052" s="42"/>
      <c r="DF1052" s="42"/>
      <c r="DG1052" s="42"/>
      <c r="DH1052" s="42"/>
      <c r="DI1052" s="42"/>
      <c r="DJ1052" s="42"/>
      <c r="DK1052" s="42"/>
      <c r="DL1052" s="42"/>
      <c r="DM1052" s="42"/>
      <c r="DN1052" s="42"/>
      <c r="DO1052" s="42"/>
      <c r="DP1052" s="42"/>
      <c r="DQ1052" s="42"/>
      <c r="DR1052" s="42"/>
      <c r="DS1052" s="42"/>
      <c r="DT1052" s="42"/>
      <c r="DU1052" s="42"/>
      <c r="DV1052" s="42"/>
      <c r="DW1052" s="42"/>
      <c r="DX1052" s="42"/>
      <c r="DY1052" s="42"/>
    </row>
    <row r="1053" spans="1:129" x14ac:dyDescent="0.25">
      <c r="A1053" s="42"/>
      <c r="B1053" s="42"/>
      <c r="C1053" s="83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  <c r="CH1053" s="42"/>
      <c r="CI1053" s="42"/>
      <c r="CJ1053" s="42"/>
      <c r="CK1053" s="42"/>
      <c r="CL1053" s="42"/>
      <c r="CM1053" s="42"/>
      <c r="CN1053" s="42"/>
      <c r="CO1053" s="42"/>
      <c r="CP1053" s="42"/>
      <c r="CQ1053" s="42"/>
      <c r="CR1053" s="42"/>
      <c r="CS1053" s="42"/>
      <c r="CT1053" s="42"/>
      <c r="CU1053" s="42"/>
      <c r="CV1053" s="42"/>
      <c r="CW1053" s="42"/>
      <c r="CX1053" s="42"/>
      <c r="CY1053" s="42"/>
      <c r="CZ1053" s="42"/>
      <c r="DA1053" s="42"/>
      <c r="DB1053" s="42"/>
      <c r="DC1053" s="42"/>
      <c r="DD1053" s="42"/>
      <c r="DE1053" s="42"/>
      <c r="DF1053" s="42"/>
      <c r="DG1053" s="42"/>
      <c r="DH1053" s="42"/>
      <c r="DI1053" s="42"/>
      <c r="DJ1053" s="42"/>
      <c r="DK1053" s="42"/>
      <c r="DL1053" s="42"/>
      <c r="DM1053" s="42"/>
      <c r="DN1053" s="42"/>
      <c r="DO1053" s="42"/>
      <c r="DP1053" s="42"/>
      <c r="DQ1053" s="42"/>
      <c r="DR1053" s="42"/>
      <c r="DS1053" s="42"/>
      <c r="DT1053" s="42"/>
      <c r="DU1053" s="42"/>
      <c r="DV1053" s="42"/>
      <c r="DW1053" s="42"/>
      <c r="DX1053" s="42"/>
      <c r="DY1053" s="42"/>
    </row>
    <row r="1054" spans="1:129" x14ac:dyDescent="0.25">
      <c r="A1054" s="42"/>
      <c r="B1054" s="42"/>
      <c r="C1054" s="83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  <c r="CH1054" s="42"/>
      <c r="CI1054" s="42"/>
      <c r="CJ1054" s="42"/>
      <c r="CK1054" s="42"/>
      <c r="CL1054" s="42"/>
      <c r="CM1054" s="42"/>
      <c r="CN1054" s="42"/>
      <c r="CO1054" s="42"/>
      <c r="CP1054" s="42"/>
      <c r="CQ1054" s="42"/>
      <c r="CR1054" s="42"/>
      <c r="CS1054" s="42"/>
      <c r="CT1054" s="42"/>
      <c r="CU1054" s="42"/>
      <c r="CV1054" s="42"/>
      <c r="CW1054" s="42"/>
      <c r="CX1054" s="42"/>
      <c r="CY1054" s="42"/>
      <c r="CZ1054" s="42"/>
      <c r="DA1054" s="42"/>
      <c r="DB1054" s="42"/>
      <c r="DC1054" s="42"/>
      <c r="DD1054" s="42"/>
      <c r="DE1054" s="42"/>
      <c r="DF1054" s="42"/>
      <c r="DG1054" s="42"/>
      <c r="DH1054" s="42"/>
      <c r="DI1054" s="42"/>
      <c r="DJ1054" s="42"/>
      <c r="DK1054" s="42"/>
      <c r="DL1054" s="42"/>
      <c r="DM1054" s="42"/>
      <c r="DN1054" s="42"/>
      <c r="DO1054" s="42"/>
      <c r="DP1054" s="42"/>
      <c r="DQ1054" s="42"/>
      <c r="DR1054" s="42"/>
      <c r="DS1054" s="42"/>
      <c r="DT1054" s="42"/>
      <c r="DU1054" s="42"/>
      <c r="DV1054" s="42"/>
      <c r="DW1054" s="42"/>
      <c r="DX1054" s="42"/>
      <c r="DY1054" s="42"/>
    </row>
    <row r="1055" spans="1:129" x14ac:dyDescent="0.25">
      <c r="A1055" s="42"/>
      <c r="B1055" s="42"/>
      <c r="C1055" s="83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  <c r="CH1055" s="42"/>
      <c r="CI1055" s="42"/>
      <c r="CJ1055" s="42"/>
      <c r="CK1055" s="42"/>
      <c r="CL1055" s="42"/>
      <c r="CM1055" s="42"/>
      <c r="CN1055" s="42"/>
      <c r="CO1055" s="42"/>
      <c r="CP1055" s="42"/>
      <c r="CQ1055" s="42"/>
      <c r="CR1055" s="42"/>
      <c r="CS1055" s="42"/>
      <c r="CT1055" s="42"/>
      <c r="CU1055" s="42"/>
      <c r="CV1055" s="42"/>
      <c r="CW1055" s="42"/>
      <c r="CX1055" s="42"/>
      <c r="CY1055" s="42"/>
      <c r="CZ1055" s="42"/>
      <c r="DA1055" s="42"/>
      <c r="DB1055" s="42"/>
      <c r="DC1055" s="42"/>
      <c r="DD1055" s="42"/>
      <c r="DE1055" s="42"/>
      <c r="DF1055" s="42"/>
      <c r="DG1055" s="42"/>
      <c r="DH1055" s="42"/>
      <c r="DI1055" s="42"/>
      <c r="DJ1055" s="42"/>
      <c r="DK1055" s="42"/>
      <c r="DL1055" s="42"/>
      <c r="DM1055" s="42"/>
      <c r="DN1055" s="42"/>
      <c r="DO1055" s="42"/>
      <c r="DP1055" s="42"/>
      <c r="DQ1055" s="42"/>
      <c r="DR1055" s="42"/>
      <c r="DS1055" s="42"/>
      <c r="DT1055" s="42"/>
      <c r="DU1055" s="42"/>
      <c r="DV1055" s="42"/>
      <c r="DW1055" s="42"/>
      <c r="DX1055" s="42"/>
      <c r="DY1055" s="42"/>
    </row>
    <row r="1056" spans="1:129" x14ac:dyDescent="0.25">
      <c r="A1056" s="42"/>
      <c r="B1056" s="42"/>
      <c r="C1056" s="83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  <c r="CH1056" s="42"/>
      <c r="CI1056" s="42"/>
      <c r="CJ1056" s="42"/>
      <c r="CK1056" s="42"/>
      <c r="CL1056" s="42"/>
      <c r="CM1056" s="42"/>
      <c r="CN1056" s="42"/>
      <c r="CO1056" s="42"/>
      <c r="CP1056" s="42"/>
      <c r="CQ1056" s="42"/>
      <c r="CR1056" s="42"/>
      <c r="CS1056" s="42"/>
      <c r="CT1056" s="42"/>
      <c r="CU1056" s="42"/>
      <c r="CV1056" s="42"/>
      <c r="CW1056" s="42"/>
      <c r="CX1056" s="42"/>
      <c r="CY1056" s="42"/>
      <c r="CZ1056" s="42"/>
      <c r="DA1056" s="42"/>
      <c r="DB1056" s="42"/>
      <c r="DC1056" s="42"/>
      <c r="DD1056" s="42"/>
      <c r="DE1056" s="42"/>
      <c r="DF1056" s="42"/>
      <c r="DG1056" s="42"/>
      <c r="DH1056" s="42"/>
      <c r="DI1056" s="42"/>
      <c r="DJ1056" s="42"/>
      <c r="DK1056" s="42"/>
      <c r="DL1056" s="42"/>
      <c r="DM1056" s="42"/>
      <c r="DN1056" s="42"/>
      <c r="DO1056" s="42"/>
      <c r="DP1056" s="42"/>
      <c r="DQ1056" s="42"/>
      <c r="DR1056" s="42"/>
      <c r="DS1056" s="42"/>
      <c r="DT1056" s="42"/>
      <c r="DU1056" s="42"/>
      <c r="DV1056" s="42"/>
      <c r="DW1056" s="42"/>
      <c r="DX1056" s="42"/>
      <c r="DY1056" s="42"/>
    </row>
    <row r="1057" spans="1:129" x14ac:dyDescent="0.25">
      <c r="A1057" s="42"/>
      <c r="B1057" s="42"/>
      <c r="C1057" s="83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  <c r="CH1057" s="42"/>
      <c r="CI1057" s="42"/>
      <c r="CJ1057" s="42"/>
      <c r="CK1057" s="42"/>
      <c r="CL1057" s="42"/>
      <c r="CM1057" s="42"/>
      <c r="CN1057" s="42"/>
      <c r="CO1057" s="42"/>
      <c r="CP1057" s="42"/>
      <c r="CQ1057" s="42"/>
      <c r="CR1057" s="42"/>
      <c r="CS1057" s="42"/>
      <c r="CT1057" s="42"/>
      <c r="CU1057" s="42"/>
      <c r="CV1057" s="42"/>
      <c r="CW1057" s="42"/>
      <c r="CX1057" s="42"/>
      <c r="CY1057" s="42"/>
      <c r="CZ1057" s="42"/>
      <c r="DA1057" s="42"/>
      <c r="DB1057" s="42"/>
      <c r="DC1057" s="42"/>
      <c r="DD1057" s="42"/>
      <c r="DE1057" s="42"/>
      <c r="DF1057" s="42"/>
      <c r="DG1057" s="42"/>
      <c r="DH1057" s="42"/>
      <c r="DI1057" s="42"/>
      <c r="DJ1057" s="42"/>
      <c r="DK1057" s="42"/>
      <c r="DL1057" s="42"/>
      <c r="DM1057" s="42"/>
      <c r="DN1057" s="42"/>
      <c r="DO1057" s="42"/>
      <c r="DP1057" s="42"/>
      <c r="DQ1057" s="42"/>
      <c r="DR1057" s="42"/>
      <c r="DS1057" s="42"/>
      <c r="DT1057" s="42"/>
      <c r="DU1057" s="42"/>
      <c r="DV1057" s="42"/>
      <c r="DW1057" s="42"/>
      <c r="DX1057" s="42"/>
      <c r="DY1057" s="42"/>
    </row>
    <row r="1058" spans="1:129" x14ac:dyDescent="0.25">
      <c r="A1058" s="42"/>
      <c r="B1058" s="42"/>
      <c r="C1058" s="83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  <c r="CH1058" s="42"/>
      <c r="CI1058" s="42"/>
      <c r="CJ1058" s="42"/>
      <c r="CK1058" s="42"/>
      <c r="CL1058" s="42"/>
      <c r="CM1058" s="42"/>
      <c r="CN1058" s="42"/>
      <c r="CO1058" s="42"/>
      <c r="CP1058" s="42"/>
      <c r="CQ1058" s="42"/>
      <c r="CR1058" s="42"/>
      <c r="CS1058" s="42"/>
      <c r="CT1058" s="42"/>
      <c r="CU1058" s="42"/>
      <c r="CV1058" s="42"/>
      <c r="CW1058" s="42"/>
      <c r="CX1058" s="42"/>
      <c r="CY1058" s="42"/>
      <c r="CZ1058" s="42"/>
      <c r="DA1058" s="42"/>
      <c r="DB1058" s="42"/>
      <c r="DC1058" s="42"/>
      <c r="DD1058" s="42"/>
      <c r="DE1058" s="42"/>
      <c r="DF1058" s="42"/>
      <c r="DG1058" s="42"/>
      <c r="DH1058" s="42"/>
      <c r="DI1058" s="42"/>
      <c r="DJ1058" s="42"/>
      <c r="DK1058" s="42"/>
      <c r="DL1058" s="42"/>
      <c r="DM1058" s="42"/>
      <c r="DN1058" s="42"/>
      <c r="DO1058" s="42"/>
      <c r="DP1058" s="42"/>
      <c r="DQ1058" s="42"/>
      <c r="DR1058" s="42"/>
      <c r="DS1058" s="42"/>
      <c r="DT1058" s="42"/>
      <c r="DU1058" s="42"/>
      <c r="DV1058" s="42"/>
      <c r="DW1058" s="42"/>
      <c r="DX1058" s="42"/>
      <c r="DY1058" s="42"/>
    </row>
    <row r="1059" spans="1:129" x14ac:dyDescent="0.25">
      <c r="A1059" s="42"/>
      <c r="B1059" s="42"/>
      <c r="C1059" s="83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  <c r="CH1059" s="42"/>
      <c r="CI1059" s="42"/>
      <c r="CJ1059" s="42"/>
      <c r="CK1059" s="42"/>
      <c r="CL1059" s="42"/>
      <c r="CM1059" s="42"/>
      <c r="CN1059" s="42"/>
      <c r="CO1059" s="42"/>
      <c r="CP1059" s="42"/>
      <c r="CQ1059" s="42"/>
      <c r="CR1059" s="42"/>
      <c r="CS1059" s="42"/>
      <c r="CT1059" s="42"/>
      <c r="CU1059" s="42"/>
      <c r="CV1059" s="42"/>
      <c r="CW1059" s="42"/>
      <c r="CX1059" s="42"/>
      <c r="CY1059" s="42"/>
      <c r="CZ1059" s="42"/>
      <c r="DA1059" s="42"/>
      <c r="DB1059" s="42"/>
      <c r="DC1059" s="42"/>
      <c r="DD1059" s="42"/>
      <c r="DE1059" s="42"/>
      <c r="DF1059" s="42"/>
      <c r="DG1059" s="42"/>
      <c r="DH1059" s="42"/>
      <c r="DI1059" s="42"/>
      <c r="DJ1059" s="42"/>
      <c r="DK1059" s="42"/>
      <c r="DL1059" s="42"/>
      <c r="DM1059" s="42"/>
      <c r="DN1059" s="42"/>
      <c r="DO1059" s="42"/>
      <c r="DP1059" s="42"/>
      <c r="DQ1059" s="42"/>
      <c r="DR1059" s="42"/>
      <c r="DS1059" s="42"/>
      <c r="DT1059" s="42"/>
      <c r="DU1059" s="42"/>
      <c r="DV1059" s="42"/>
      <c r="DW1059" s="42"/>
      <c r="DX1059" s="42"/>
      <c r="DY1059" s="42"/>
    </row>
    <row r="1060" spans="1:129" x14ac:dyDescent="0.25">
      <c r="A1060" s="42"/>
      <c r="B1060" s="42"/>
      <c r="C1060" s="83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  <c r="CH1060" s="42"/>
      <c r="CI1060" s="42"/>
      <c r="CJ1060" s="42"/>
      <c r="CK1060" s="42"/>
      <c r="CL1060" s="42"/>
      <c r="CM1060" s="42"/>
      <c r="CN1060" s="42"/>
      <c r="CO1060" s="42"/>
      <c r="CP1060" s="42"/>
      <c r="CQ1060" s="42"/>
      <c r="CR1060" s="42"/>
      <c r="CS1060" s="42"/>
      <c r="CT1060" s="42"/>
      <c r="CU1060" s="42"/>
      <c r="CV1060" s="42"/>
      <c r="CW1060" s="42"/>
      <c r="CX1060" s="42"/>
      <c r="CY1060" s="42"/>
      <c r="CZ1060" s="42"/>
      <c r="DA1060" s="42"/>
      <c r="DB1060" s="42"/>
      <c r="DC1060" s="42"/>
      <c r="DD1060" s="42"/>
      <c r="DE1060" s="42"/>
      <c r="DF1060" s="42"/>
      <c r="DG1060" s="42"/>
      <c r="DH1060" s="42"/>
      <c r="DI1060" s="42"/>
      <c r="DJ1060" s="42"/>
      <c r="DK1060" s="42"/>
      <c r="DL1060" s="42"/>
      <c r="DM1060" s="42"/>
      <c r="DN1060" s="42"/>
      <c r="DO1060" s="42"/>
      <c r="DP1060" s="42"/>
      <c r="DQ1060" s="42"/>
      <c r="DR1060" s="42"/>
      <c r="DS1060" s="42"/>
      <c r="DT1060" s="42"/>
      <c r="DU1060" s="42"/>
      <c r="DV1060" s="42"/>
      <c r="DW1060" s="42"/>
      <c r="DX1060" s="42"/>
      <c r="DY1060" s="42"/>
    </row>
    <row r="1061" spans="1:129" x14ac:dyDescent="0.25">
      <c r="A1061" s="42"/>
      <c r="B1061" s="42"/>
      <c r="C1061" s="83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  <c r="DL1061" s="42"/>
      <c r="DM1061" s="42"/>
      <c r="DN1061" s="42"/>
      <c r="DO1061" s="42"/>
      <c r="DP1061" s="42"/>
      <c r="DQ1061" s="42"/>
      <c r="DR1061" s="42"/>
      <c r="DS1061" s="42"/>
      <c r="DT1061" s="42"/>
      <c r="DU1061" s="42"/>
      <c r="DV1061" s="42"/>
      <c r="DW1061" s="42"/>
      <c r="DX1061" s="42"/>
      <c r="DY1061" s="42"/>
    </row>
    <row r="1062" spans="1:129" x14ac:dyDescent="0.25">
      <c r="A1062" s="42"/>
      <c r="B1062" s="42"/>
      <c r="C1062" s="83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  <c r="DL1062" s="42"/>
      <c r="DM1062" s="42"/>
      <c r="DN1062" s="42"/>
      <c r="DO1062" s="42"/>
      <c r="DP1062" s="42"/>
      <c r="DQ1062" s="42"/>
      <c r="DR1062" s="42"/>
      <c r="DS1062" s="42"/>
      <c r="DT1062" s="42"/>
      <c r="DU1062" s="42"/>
      <c r="DV1062" s="42"/>
      <c r="DW1062" s="42"/>
      <c r="DX1062" s="42"/>
      <c r="DY1062" s="42"/>
    </row>
    <row r="1063" spans="1:129" x14ac:dyDescent="0.25">
      <c r="A1063" s="42"/>
      <c r="B1063" s="42"/>
      <c r="C1063" s="83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  <c r="DL1063" s="42"/>
      <c r="DM1063" s="42"/>
      <c r="DN1063" s="42"/>
      <c r="DO1063" s="42"/>
      <c r="DP1063" s="42"/>
      <c r="DQ1063" s="42"/>
      <c r="DR1063" s="42"/>
      <c r="DS1063" s="42"/>
      <c r="DT1063" s="42"/>
      <c r="DU1063" s="42"/>
      <c r="DV1063" s="42"/>
      <c r="DW1063" s="42"/>
      <c r="DX1063" s="42"/>
      <c r="DY1063" s="42"/>
    </row>
    <row r="1064" spans="1:129" x14ac:dyDescent="0.25">
      <c r="A1064" s="42"/>
      <c r="B1064" s="42"/>
      <c r="C1064" s="83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  <c r="CH1064" s="42"/>
      <c r="CI1064" s="42"/>
      <c r="CJ1064" s="42"/>
      <c r="CK1064" s="42"/>
      <c r="CL1064" s="42"/>
      <c r="CM1064" s="42"/>
      <c r="CN1064" s="42"/>
      <c r="CO1064" s="42"/>
      <c r="CP1064" s="42"/>
      <c r="CQ1064" s="42"/>
      <c r="CR1064" s="42"/>
      <c r="CS1064" s="42"/>
      <c r="CT1064" s="42"/>
      <c r="CU1064" s="42"/>
      <c r="CV1064" s="42"/>
      <c r="CW1064" s="42"/>
      <c r="CX1064" s="42"/>
      <c r="CY1064" s="42"/>
      <c r="CZ1064" s="42"/>
      <c r="DA1064" s="42"/>
      <c r="DB1064" s="42"/>
      <c r="DC1064" s="42"/>
      <c r="DD1064" s="42"/>
      <c r="DE1064" s="42"/>
      <c r="DF1064" s="42"/>
      <c r="DG1064" s="42"/>
      <c r="DH1064" s="42"/>
      <c r="DI1064" s="42"/>
      <c r="DJ1064" s="42"/>
      <c r="DK1064" s="42"/>
      <c r="DL1064" s="42"/>
      <c r="DM1064" s="42"/>
      <c r="DN1064" s="42"/>
      <c r="DO1064" s="42"/>
      <c r="DP1064" s="42"/>
      <c r="DQ1064" s="42"/>
      <c r="DR1064" s="42"/>
      <c r="DS1064" s="42"/>
      <c r="DT1064" s="42"/>
      <c r="DU1064" s="42"/>
      <c r="DV1064" s="42"/>
      <c r="DW1064" s="42"/>
      <c r="DX1064" s="42"/>
      <c r="DY1064" s="42"/>
    </row>
    <row r="1065" spans="1:129" x14ac:dyDescent="0.25">
      <c r="A1065" s="42"/>
      <c r="B1065" s="42"/>
      <c r="C1065" s="83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  <c r="CH1065" s="42"/>
      <c r="CI1065" s="42"/>
      <c r="CJ1065" s="42"/>
      <c r="CK1065" s="42"/>
      <c r="CL1065" s="42"/>
      <c r="CM1065" s="42"/>
      <c r="CN1065" s="42"/>
      <c r="CO1065" s="42"/>
      <c r="CP1065" s="42"/>
      <c r="CQ1065" s="42"/>
      <c r="CR1065" s="42"/>
      <c r="CS1065" s="42"/>
      <c r="CT1065" s="42"/>
      <c r="CU1065" s="42"/>
      <c r="CV1065" s="42"/>
      <c r="CW1065" s="42"/>
      <c r="CX1065" s="42"/>
      <c r="CY1065" s="42"/>
      <c r="CZ1065" s="42"/>
      <c r="DA1065" s="42"/>
      <c r="DB1065" s="42"/>
      <c r="DC1065" s="42"/>
      <c r="DD1065" s="42"/>
      <c r="DE1065" s="42"/>
      <c r="DF1065" s="42"/>
      <c r="DG1065" s="42"/>
      <c r="DH1065" s="42"/>
      <c r="DI1065" s="42"/>
      <c r="DJ1065" s="42"/>
      <c r="DK1065" s="42"/>
      <c r="DL1065" s="42"/>
      <c r="DM1065" s="42"/>
      <c r="DN1065" s="42"/>
      <c r="DO1065" s="42"/>
      <c r="DP1065" s="42"/>
      <c r="DQ1065" s="42"/>
      <c r="DR1065" s="42"/>
      <c r="DS1065" s="42"/>
      <c r="DT1065" s="42"/>
      <c r="DU1065" s="42"/>
      <c r="DV1065" s="42"/>
      <c r="DW1065" s="42"/>
      <c r="DX1065" s="42"/>
      <c r="DY1065" s="42"/>
    </row>
    <row r="1066" spans="1:129" x14ac:dyDescent="0.25">
      <c r="A1066" s="42"/>
      <c r="B1066" s="42"/>
      <c r="C1066" s="83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  <c r="CH1066" s="42"/>
      <c r="CI1066" s="42"/>
      <c r="CJ1066" s="42"/>
      <c r="CK1066" s="42"/>
      <c r="CL1066" s="42"/>
      <c r="CM1066" s="42"/>
      <c r="CN1066" s="42"/>
      <c r="CO1066" s="42"/>
      <c r="CP1066" s="42"/>
      <c r="CQ1066" s="42"/>
      <c r="CR1066" s="42"/>
      <c r="CS1066" s="42"/>
      <c r="CT1066" s="42"/>
      <c r="CU1066" s="42"/>
      <c r="CV1066" s="42"/>
      <c r="CW1066" s="42"/>
      <c r="CX1066" s="42"/>
      <c r="CY1066" s="42"/>
      <c r="CZ1066" s="42"/>
      <c r="DA1066" s="42"/>
      <c r="DB1066" s="42"/>
      <c r="DC1066" s="42"/>
      <c r="DD1066" s="42"/>
      <c r="DE1066" s="42"/>
      <c r="DF1066" s="42"/>
      <c r="DG1066" s="42"/>
      <c r="DH1066" s="42"/>
      <c r="DI1066" s="42"/>
      <c r="DJ1066" s="42"/>
      <c r="DK1066" s="42"/>
      <c r="DL1066" s="42"/>
      <c r="DM1066" s="42"/>
      <c r="DN1066" s="42"/>
      <c r="DO1066" s="42"/>
      <c r="DP1066" s="42"/>
      <c r="DQ1066" s="42"/>
      <c r="DR1066" s="42"/>
      <c r="DS1066" s="42"/>
      <c r="DT1066" s="42"/>
      <c r="DU1066" s="42"/>
      <c r="DV1066" s="42"/>
      <c r="DW1066" s="42"/>
      <c r="DX1066" s="42"/>
      <c r="DY1066" s="42"/>
    </row>
    <row r="1067" spans="1:129" x14ac:dyDescent="0.25">
      <c r="A1067" s="42"/>
      <c r="B1067" s="42"/>
      <c r="C1067" s="83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  <c r="CH1067" s="42"/>
      <c r="CI1067" s="42"/>
      <c r="CJ1067" s="42"/>
      <c r="CK1067" s="42"/>
      <c r="CL1067" s="42"/>
      <c r="CM1067" s="42"/>
      <c r="CN1067" s="42"/>
      <c r="CO1067" s="42"/>
      <c r="CP1067" s="42"/>
      <c r="CQ1067" s="42"/>
      <c r="CR1067" s="42"/>
      <c r="CS1067" s="42"/>
      <c r="CT1067" s="42"/>
      <c r="CU1067" s="42"/>
      <c r="CV1067" s="42"/>
      <c r="CW1067" s="42"/>
      <c r="CX1067" s="42"/>
      <c r="CY1067" s="42"/>
      <c r="CZ1067" s="42"/>
      <c r="DA1067" s="42"/>
      <c r="DB1067" s="42"/>
      <c r="DC1067" s="42"/>
      <c r="DD1067" s="42"/>
      <c r="DE1067" s="42"/>
      <c r="DF1067" s="42"/>
      <c r="DG1067" s="42"/>
      <c r="DH1067" s="42"/>
      <c r="DI1067" s="42"/>
      <c r="DJ1067" s="42"/>
      <c r="DK1067" s="42"/>
      <c r="DL1067" s="42"/>
      <c r="DM1067" s="42"/>
      <c r="DN1067" s="42"/>
      <c r="DO1067" s="42"/>
      <c r="DP1067" s="42"/>
      <c r="DQ1067" s="42"/>
      <c r="DR1067" s="42"/>
      <c r="DS1067" s="42"/>
      <c r="DT1067" s="42"/>
      <c r="DU1067" s="42"/>
      <c r="DV1067" s="42"/>
      <c r="DW1067" s="42"/>
      <c r="DX1067" s="42"/>
      <c r="DY1067" s="42"/>
    </row>
    <row r="1068" spans="1:129" x14ac:dyDescent="0.25">
      <c r="A1068" s="42"/>
      <c r="B1068" s="42"/>
      <c r="C1068" s="83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  <c r="CH1068" s="42"/>
      <c r="CI1068" s="42"/>
      <c r="CJ1068" s="42"/>
      <c r="CK1068" s="42"/>
      <c r="CL1068" s="42"/>
      <c r="CM1068" s="42"/>
      <c r="CN1068" s="42"/>
      <c r="CO1068" s="42"/>
      <c r="CP1068" s="42"/>
      <c r="CQ1068" s="42"/>
      <c r="CR1068" s="42"/>
      <c r="CS1068" s="42"/>
      <c r="CT1068" s="42"/>
      <c r="CU1068" s="42"/>
      <c r="CV1068" s="42"/>
      <c r="CW1068" s="42"/>
      <c r="CX1068" s="42"/>
      <c r="CY1068" s="42"/>
      <c r="CZ1068" s="42"/>
      <c r="DA1068" s="42"/>
      <c r="DB1068" s="42"/>
      <c r="DC1068" s="42"/>
      <c r="DD1068" s="42"/>
      <c r="DE1068" s="42"/>
      <c r="DF1068" s="42"/>
      <c r="DG1068" s="42"/>
      <c r="DH1068" s="42"/>
      <c r="DI1068" s="42"/>
      <c r="DJ1068" s="42"/>
      <c r="DK1068" s="42"/>
      <c r="DL1068" s="42"/>
      <c r="DM1068" s="42"/>
      <c r="DN1068" s="42"/>
      <c r="DO1068" s="42"/>
      <c r="DP1068" s="42"/>
      <c r="DQ1068" s="42"/>
      <c r="DR1068" s="42"/>
      <c r="DS1068" s="42"/>
      <c r="DT1068" s="42"/>
      <c r="DU1068" s="42"/>
      <c r="DV1068" s="42"/>
      <c r="DW1068" s="42"/>
      <c r="DX1068" s="42"/>
      <c r="DY1068" s="42"/>
    </row>
    <row r="1069" spans="1:129" x14ac:dyDescent="0.25">
      <c r="A1069" s="42"/>
      <c r="B1069" s="42"/>
      <c r="C1069" s="83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  <c r="CH1069" s="42"/>
      <c r="CI1069" s="42"/>
      <c r="CJ1069" s="42"/>
      <c r="CK1069" s="42"/>
      <c r="CL1069" s="42"/>
      <c r="CM1069" s="42"/>
      <c r="CN1069" s="42"/>
      <c r="CO1069" s="42"/>
      <c r="CP1069" s="42"/>
      <c r="CQ1069" s="42"/>
      <c r="CR1069" s="42"/>
      <c r="CS1069" s="42"/>
      <c r="CT1069" s="42"/>
      <c r="CU1069" s="42"/>
      <c r="CV1069" s="42"/>
      <c r="CW1069" s="42"/>
      <c r="CX1069" s="42"/>
      <c r="CY1069" s="42"/>
      <c r="CZ1069" s="42"/>
      <c r="DA1069" s="42"/>
      <c r="DB1069" s="42"/>
      <c r="DC1069" s="42"/>
      <c r="DD1069" s="42"/>
      <c r="DE1069" s="42"/>
      <c r="DF1069" s="42"/>
      <c r="DG1069" s="42"/>
      <c r="DH1069" s="42"/>
      <c r="DI1069" s="42"/>
      <c r="DJ1069" s="42"/>
      <c r="DK1069" s="42"/>
      <c r="DL1069" s="42"/>
      <c r="DM1069" s="42"/>
      <c r="DN1069" s="42"/>
      <c r="DO1069" s="42"/>
      <c r="DP1069" s="42"/>
      <c r="DQ1069" s="42"/>
      <c r="DR1069" s="42"/>
      <c r="DS1069" s="42"/>
      <c r="DT1069" s="42"/>
      <c r="DU1069" s="42"/>
      <c r="DV1069" s="42"/>
      <c r="DW1069" s="42"/>
      <c r="DX1069" s="42"/>
      <c r="DY1069" s="42"/>
    </row>
    <row r="1070" spans="1:129" x14ac:dyDescent="0.25">
      <c r="A1070" s="42"/>
      <c r="B1070" s="42"/>
      <c r="C1070" s="83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  <c r="CH1070" s="42"/>
      <c r="CI1070" s="42"/>
      <c r="CJ1070" s="42"/>
      <c r="CK1070" s="42"/>
      <c r="CL1070" s="42"/>
      <c r="CM1070" s="42"/>
      <c r="CN1070" s="42"/>
      <c r="CO1070" s="42"/>
      <c r="CP1070" s="42"/>
      <c r="CQ1070" s="42"/>
      <c r="CR1070" s="42"/>
      <c r="CS1070" s="42"/>
      <c r="CT1070" s="42"/>
      <c r="CU1070" s="42"/>
      <c r="CV1070" s="42"/>
      <c r="CW1070" s="42"/>
      <c r="CX1070" s="42"/>
      <c r="CY1070" s="42"/>
      <c r="CZ1070" s="42"/>
      <c r="DA1070" s="42"/>
      <c r="DB1070" s="42"/>
      <c r="DC1070" s="42"/>
      <c r="DD1070" s="42"/>
      <c r="DE1070" s="42"/>
      <c r="DF1070" s="42"/>
      <c r="DG1070" s="42"/>
      <c r="DH1070" s="42"/>
      <c r="DI1070" s="42"/>
      <c r="DJ1070" s="42"/>
      <c r="DK1070" s="42"/>
      <c r="DL1070" s="42"/>
      <c r="DM1070" s="42"/>
      <c r="DN1070" s="42"/>
      <c r="DO1070" s="42"/>
      <c r="DP1070" s="42"/>
      <c r="DQ1070" s="42"/>
      <c r="DR1070" s="42"/>
      <c r="DS1070" s="42"/>
      <c r="DT1070" s="42"/>
      <c r="DU1070" s="42"/>
      <c r="DV1070" s="42"/>
      <c r="DW1070" s="42"/>
      <c r="DX1070" s="42"/>
      <c r="DY1070" s="42"/>
    </row>
    <row r="1071" spans="1:129" x14ac:dyDescent="0.25">
      <c r="A1071" s="42"/>
      <c r="B1071" s="42"/>
      <c r="C1071" s="83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  <c r="CH1071" s="42"/>
      <c r="CI1071" s="42"/>
      <c r="CJ1071" s="42"/>
      <c r="CK1071" s="42"/>
      <c r="CL1071" s="42"/>
      <c r="CM1071" s="42"/>
      <c r="CN1071" s="42"/>
      <c r="CO1071" s="42"/>
      <c r="CP1071" s="42"/>
      <c r="CQ1071" s="42"/>
      <c r="CR1071" s="42"/>
      <c r="CS1071" s="42"/>
      <c r="CT1071" s="42"/>
      <c r="CU1071" s="42"/>
      <c r="CV1071" s="42"/>
      <c r="CW1071" s="42"/>
      <c r="CX1071" s="42"/>
      <c r="CY1071" s="42"/>
      <c r="CZ1071" s="42"/>
      <c r="DA1071" s="42"/>
      <c r="DB1071" s="42"/>
      <c r="DC1071" s="42"/>
      <c r="DD1071" s="42"/>
      <c r="DE1071" s="42"/>
      <c r="DF1071" s="42"/>
      <c r="DG1071" s="42"/>
      <c r="DH1071" s="42"/>
      <c r="DI1071" s="42"/>
      <c r="DJ1071" s="42"/>
      <c r="DK1071" s="42"/>
      <c r="DL1071" s="42"/>
      <c r="DM1071" s="42"/>
      <c r="DN1071" s="42"/>
      <c r="DO1071" s="42"/>
      <c r="DP1071" s="42"/>
      <c r="DQ1071" s="42"/>
      <c r="DR1071" s="42"/>
      <c r="DS1071" s="42"/>
      <c r="DT1071" s="42"/>
      <c r="DU1071" s="42"/>
      <c r="DV1071" s="42"/>
      <c r="DW1071" s="42"/>
      <c r="DX1071" s="42"/>
      <c r="DY1071" s="42"/>
    </row>
    <row r="1072" spans="1:129" x14ac:dyDescent="0.25">
      <c r="A1072" s="42"/>
      <c r="B1072" s="42"/>
      <c r="C1072" s="83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  <c r="CH1072" s="42"/>
      <c r="CI1072" s="42"/>
      <c r="CJ1072" s="42"/>
      <c r="CK1072" s="42"/>
      <c r="CL1072" s="42"/>
      <c r="CM1072" s="42"/>
      <c r="CN1072" s="42"/>
      <c r="CO1072" s="42"/>
      <c r="CP1072" s="42"/>
      <c r="CQ1072" s="42"/>
      <c r="CR1072" s="42"/>
      <c r="CS1072" s="42"/>
      <c r="CT1072" s="42"/>
      <c r="CU1072" s="42"/>
      <c r="CV1072" s="42"/>
      <c r="CW1072" s="42"/>
      <c r="CX1072" s="42"/>
      <c r="CY1072" s="42"/>
      <c r="CZ1072" s="42"/>
      <c r="DA1072" s="42"/>
      <c r="DB1072" s="42"/>
      <c r="DC1072" s="42"/>
      <c r="DD1072" s="42"/>
      <c r="DE1072" s="42"/>
      <c r="DF1072" s="42"/>
      <c r="DG1072" s="42"/>
      <c r="DH1072" s="42"/>
      <c r="DI1072" s="42"/>
      <c r="DJ1072" s="42"/>
      <c r="DK1072" s="42"/>
      <c r="DL1072" s="42"/>
      <c r="DM1072" s="42"/>
      <c r="DN1072" s="42"/>
      <c r="DO1072" s="42"/>
      <c r="DP1072" s="42"/>
      <c r="DQ1072" s="42"/>
      <c r="DR1072" s="42"/>
      <c r="DS1072" s="42"/>
      <c r="DT1072" s="42"/>
      <c r="DU1072" s="42"/>
      <c r="DV1072" s="42"/>
      <c r="DW1072" s="42"/>
      <c r="DX1072" s="42"/>
      <c r="DY1072" s="42"/>
    </row>
    <row r="1073" spans="1:129" x14ac:dyDescent="0.25">
      <c r="A1073" s="42"/>
      <c r="B1073" s="42"/>
      <c r="C1073" s="83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  <c r="CH1073" s="42"/>
      <c r="CI1073" s="42"/>
      <c r="CJ1073" s="42"/>
      <c r="CK1073" s="42"/>
      <c r="CL1073" s="42"/>
      <c r="CM1073" s="42"/>
      <c r="CN1073" s="42"/>
      <c r="CO1073" s="42"/>
      <c r="CP1073" s="42"/>
      <c r="CQ1073" s="42"/>
      <c r="CR1073" s="42"/>
      <c r="CS1073" s="42"/>
      <c r="CT1073" s="42"/>
      <c r="CU1073" s="42"/>
      <c r="CV1073" s="42"/>
      <c r="CW1073" s="42"/>
      <c r="CX1073" s="42"/>
      <c r="CY1073" s="42"/>
      <c r="CZ1073" s="42"/>
      <c r="DA1073" s="42"/>
      <c r="DB1073" s="42"/>
      <c r="DC1073" s="42"/>
      <c r="DD1073" s="42"/>
      <c r="DE1073" s="42"/>
      <c r="DF1073" s="42"/>
      <c r="DG1073" s="42"/>
      <c r="DH1073" s="42"/>
      <c r="DI1073" s="42"/>
      <c r="DJ1073" s="42"/>
      <c r="DK1073" s="42"/>
      <c r="DL1073" s="42"/>
      <c r="DM1073" s="42"/>
      <c r="DN1073" s="42"/>
      <c r="DO1073" s="42"/>
      <c r="DP1073" s="42"/>
      <c r="DQ1073" s="42"/>
      <c r="DR1073" s="42"/>
      <c r="DS1073" s="42"/>
      <c r="DT1073" s="42"/>
      <c r="DU1073" s="42"/>
      <c r="DV1073" s="42"/>
      <c r="DW1073" s="42"/>
      <c r="DX1073" s="42"/>
      <c r="DY1073" s="42"/>
    </row>
    <row r="1074" spans="1:129" x14ac:dyDescent="0.25">
      <c r="A1074" s="42"/>
      <c r="B1074" s="42"/>
      <c r="C1074" s="83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  <c r="CH1074" s="42"/>
      <c r="CI1074" s="42"/>
      <c r="CJ1074" s="42"/>
      <c r="CK1074" s="42"/>
      <c r="CL1074" s="42"/>
      <c r="CM1074" s="42"/>
      <c r="CN1074" s="42"/>
      <c r="CO1074" s="42"/>
      <c r="CP1074" s="42"/>
      <c r="CQ1074" s="42"/>
      <c r="CR1074" s="42"/>
      <c r="CS1074" s="42"/>
      <c r="CT1074" s="42"/>
      <c r="CU1074" s="42"/>
      <c r="CV1074" s="42"/>
      <c r="CW1074" s="42"/>
      <c r="CX1074" s="42"/>
      <c r="CY1074" s="42"/>
      <c r="CZ1074" s="42"/>
      <c r="DA1074" s="42"/>
      <c r="DB1074" s="42"/>
      <c r="DC1074" s="42"/>
      <c r="DD1074" s="42"/>
      <c r="DE1074" s="42"/>
      <c r="DF1074" s="42"/>
      <c r="DG1074" s="42"/>
      <c r="DH1074" s="42"/>
      <c r="DI1074" s="42"/>
      <c r="DJ1074" s="42"/>
      <c r="DK1074" s="42"/>
      <c r="DL1074" s="42"/>
      <c r="DM1074" s="42"/>
      <c r="DN1074" s="42"/>
      <c r="DO1074" s="42"/>
      <c r="DP1074" s="42"/>
      <c r="DQ1074" s="42"/>
      <c r="DR1074" s="42"/>
      <c r="DS1074" s="42"/>
      <c r="DT1074" s="42"/>
      <c r="DU1074" s="42"/>
      <c r="DV1074" s="42"/>
      <c r="DW1074" s="42"/>
      <c r="DX1074" s="42"/>
      <c r="DY1074" s="42"/>
    </row>
    <row r="1075" spans="1:129" x14ac:dyDescent="0.25">
      <c r="A1075" s="42"/>
      <c r="B1075" s="42"/>
      <c r="C1075" s="83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  <c r="CH1075" s="42"/>
      <c r="CI1075" s="42"/>
      <c r="CJ1075" s="42"/>
      <c r="CK1075" s="42"/>
      <c r="CL1075" s="42"/>
      <c r="CM1075" s="42"/>
      <c r="CN1075" s="42"/>
      <c r="CO1075" s="42"/>
      <c r="CP1075" s="42"/>
      <c r="CQ1075" s="42"/>
      <c r="CR1075" s="42"/>
      <c r="CS1075" s="42"/>
      <c r="CT1075" s="42"/>
      <c r="CU1075" s="42"/>
      <c r="CV1075" s="42"/>
      <c r="CW1075" s="42"/>
      <c r="CX1075" s="42"/>
      <c r="CY1075" s="42"/>
      <c r="CZ1075" s="42"/>
      <c r="DA1075" s="42"/>
      <c r="DB1075" s="42"/>
      <c r="DC1075" s="42"/>
      <c r="DD1075" s="42"/>
      <c r="DE1075" s="42"/>
      <c r="DF1075" s="42"/>
      <c r="DG1075" s="42"/>
      <c r="DH1075" s="42"/>
      <c r="DI1075" s="42"/>
      <c r="DJ1075" s="42"/>
      <c r="DK1075" s="42"/>
      <c r="DL1075" s="42"/>
      <c r="DM1075" s="42"/>
      <c r="DN1075" s="42"/>
      <c r="DO1075" s="42"/>
      <c r="DP1075" s="42"/>
      <c r="DQ1075" s="42"/>
      <c r="DR1075" s="42"/>
      <c r="DS1075" s="42"/>
      <c r="DT1075" s="42"/>
      <c r="DU1075" s="42"/>
      <c r="DV1075" s="42"/>
      <c r="DW1075" s="42"/>
      <c r="DX1075" s="42"/>
      <c r="DY1075" s="42"/>
    </row>
    <row r="1076" spans="1:129" x14ac:dyDescent="0.25">
      <c r="A1076" s="42"/>
      <c r="B1076" s="42"/>
      <c r="C1076" s="83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  <c r="CH1076" s="42"/>
      <c r="CI1076" s="42"/>
      <c r="CJ1076" s="42"/>
      <c r="CK1076" s="42"/>
      <c r="CL1076" s="42"/>
      <c r="CM1076" s="42"/>
      <c r="CN1076" s="42"/>
      <c r="CO1076" s="42"/>
      <c r="CP1076" s="42"/>
      <c r="CQ1076" s="42"/>
      <c r="CR1076" s="42"/>
      <c r="CS1076" s="42"/>
      <c r="CT1076" s="42"/>
      <c r="CU1076" s="42"/>
      <c r="CV1076" s="42"/>
      <c r="CW1076" s="42"/>
      <c r="CX1076" s="42"/>
      <c r="CY1076" s="42"/>
      <c r="CZ1076" s="42"/>
      <c r="DA1076" s="42"/>
      <c r="DB1076" s="42"/>
      <c r="DC1076" s="42"/>
      <c r="DD1076" s="42"/>
      <c r="DE1076" s="42"/>
      <c r="DF1076" s="42"/>
      <c r="DG1076" s="42"/>
      <c r="DH1076" s="42"/>
      <c r="DI1076" s="42"/>
      <c r="DJ1076" s="42"/>
      <c r="DK1076" s="42"/>
      <c r="DL1076" s="42"/>
      <c r="DM1076" s="42"/>
      <c r="DN1076" s="42"/>
      <c r="DO1076" s="42"/>
      <c r="DP1076" s="42"/>
      <c r="DQ1076" s="42"/>
      <c r="DR1076" s="42"/>
      <c r="DS1076" s="42"/>
      <c r="DT1076" s="42"/>
      <c r="DU1076" s="42"/>
      <c r="DV1076" s="42"/>
      <c r="DW1076" s="42"/>
      <c r="DX1076" s="42"/>
      <c r="DY1076" s="42"/>
    </row>
    <row r="1077" spans="1:129" x14ac:dyDescent="0.25">
      <c r="A1077" s="42"/>
      <c r="B1077" s="42"/>
      <c r="C1077" s="83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  <c r="CH1077" s="42"/>
      <c r="CI1077" s="42"/>
      <c r="CJ1077" s="42"/>
      <c r="CK1077" s="42"/>
      <c r="CL1077" s="42"/>
      <c r="CM1077" s="42"/>
      <c r="CN1077" s="42"/>
      <c r="CO1077" s="42"/>
      <c r="CP1077" s="42"/>
      <c r="CQ1077" s="42"/>
      <c r="CR1077" s="42"/>
      <c r="CS1077" s="42"/>
      <c r="CT1077" s="42"/>
      <c r="CU1077" s="42"/>
      <c r="CV1077" s="42"/>
      <c r="CW1077" s="42"/>
      <c r="CX1077" s="42"/>
      <c r="CY1077" s="42"/>
      <c r="CZ1077" s="42"/>
      <c r="DA1077" s="42"/>
      <c r="DB1077" s="42"/>
      <c r="DC1077" s="42"/>
      <c r="DD1077" s="42"/>
      <c r="DE1077" s="42"/>
      <c r="DF1077" s="42"/>
      <c r="DG1077" s="42"/>
      <c r="DH1077" s="42"/>
      <c r="DI1077" s="42"/>
      <c r="DJ1077" s="42"/>
      <c r="DK1077" s="42"/>
      <c r="DL1077" s="42"/>
      <c r="DM1077" s="42"/>
      <c r="DN1077" s="42"/>
      <c r="DO1077" s="42"/>
      <c r="DP1077" s="42"/>
      <c r="DQ1077" s="42"/>
      <c r="DR1077" s="42"/>
      <c r="DS1077" s="42"/>
      <c r="DT1077" s="42"/>
      <c r="DU1077" s="42"/>
      <c r="DV1077" s="42"/>
      <c r="DW1077" s="42"/>
      <c r="DX1077" s="42"/>
      <c r="DY1077" s="42"/>
    </row>
    <row r="1078" spans="1:129" x14ac:dyDescent="0.25">
      <c r="A1078" s="42"/>
      <c r="B1078" s="42"/>
      <c r="C1078" s="83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  <c r="CH1078" s="42"/>
      <c r="CI1078" s="42"/>
      <c r="CJ1078" s="42"/>
      <c r="CK1078" s="42"/>
      <c r="CL1078" s="42"/>
      <c r="CM1078" s="42"/>
      <c r="CN1078" s="42"/>
      <c r="CO1078" s="42"/>
      <c r="CP1078" s="42"/>
      <c r="CQ1078" s="42"/>
      <c r="CR1078" s="42"/>
      <c r="CS1078" s="42"/>
      <c r="CT1078" s="42"/>
      <c r="CU1078" s="42"/>
      <c r="CV1078" s="42"/>
      <c r="CW1078" s="42"/>
      <c r="CX1078" s="42"/>
      <c r="CY1078" s="42"/>
      <c r="CZ1078" s="42"/>
      <c r="DA1078" s="42"/>
      <c r="DB1078" s="42"/>
      <c r="DC1078" s="42"/>
      <c r="DD1078" s="42"/>
      <c r="DE1078" s="42"/>
      <c r="DF1078" s="42"/>
      <c r="DG1078" s="42"/>
      <c r="DH1078" s="42"/>
      <c r="DI1078" s="42"/>
      <c r="DJ1078" s="42"/>
      <c r="DK1078" s="42"/>
      <c r="DL1078" s="42"/>
      <c r="DM1078" s="42"/>
      <c r="DN1078" s="42"/>
      <c r="DO1078" s="42"/>
      <c r="DP1078" s="42"/>
      <c r="DQ1078" s="42"/>
      <c r="DR1078" s="42"/>
      <c r="DS1078" s="42"/>
      <c r="DT1078" s="42"/>
      <c r="DU1078" s="42"/>
      <c r="DV1078" s="42"/>
      <c r="DW1078" s="42"/>
      <c r="DX1078" s="42"/>
      <c r="DY1078" s="42"/>
    </row>
    <row r="1079" spans="1:129" x14ac:dyDescent="0.25">
      <c r="A1079" s="42"/>
      <c r="B1079" s="42"/>
      <c r="C1079" s="83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  <c r="CH1079" s="42"/>
      <c r="CI1079" s="42"/>
      <c r="CJ1079" s="42"/>
      <c r="CK1079" s="42"/>
      <c r="CL1079" s="42"/>
      <c r="CM1079" s="42"/>
      <c r="CN1079" s="42"/>
      <c r="CO1079" s="42"/>
      <c r="CP1079" s="42"/>
      <c r="CQ1079" s="42"/>
      <c r="CR1079" s="42"/>
      <c r="CS1079" s="42"/>
      <c r="CT1079" s="42"/>
      <c r="CU1079" s="42"/>
      <c r="CV1079" s="42"/>
      <c r="CW1079" s="42"/>
      <c r="CX1079" s="42"/>
      <c r="CY1079" s="42"/>
      <c r="CZ1079" s="42"/>
      <c r="DA1079" s="42"/>
      <c r="DB1079" s="42"/>
      <c r="DC1079" s="42"/>
      <c r="DD1079" s="42"/>
      <c r="DE1079" s="42"/>
      <c r="DF1079" s="42"/>
      <c r="DG1079" s="42"/>
      <c r="DH1079" s="42"/>
      <c r="DI1079" s="42"/>
      <c r="DJ1079" s="42"/>
      <c r="DK1079" s="42"/>
      <c r="DL1079" s="42"/>
      <c r="DM1079" s="42"/>
      <c r="DN1079" s="42"/>
      <c r="DO1079" s="42"/>
      <c r="DP1079" s="42"/>
      <c r="DQ1079" s="42"/>
      <c r="DR1079" s="42"/>
      <c r="DS1079" s="42"/>
      <c r="DT1079" s="42"/>
      <c r="DU1079" s="42"/>
      <c r="DV1079" s="42"/>
      <c r="DW1079" s="42"/>
      <c r="DX1079" s="42"/>
      <c r="DY1079" s="42"/>
    </row>
    <row r="1080" spans="1:129" x14ac:dyDescent="0.25">
      <c r="A1080" s="42"/>
      <c r="B1080" s="42"/>
      <c r="C1080" s="83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  <c r="CH1080" s="42"/>
      <c r="CI1080" s="42"/>
      <c r="CJ1080" s="42"/>
      <c r="CK1080" s="42"/>
      <c r="CL1080" s="42"/>
      <c r="CM1080" s="42"/>
      <c r="CN1080" s="42"/>
      <c r="CO1080" s="42"/>
      <c r="CP1080" s="42"/>
      <c r="CQ1080" s="42"/>
      <c r="CR1080" s="42"/>
      <c r="CS1080" s="42"/>
      <c r="CT1080" s="42"/>
      <c r="CU1080" s="42"/>
      <c r="CV1080" s="42"/>
      <c r="CW1080" s="42"/>
      <c r="CX1080" s="42"/>
      <c r="CY1080" s="42"/>
      <c r="CZ1080" s="42"/>
      <c r="DA1080" s="42"/>
      <c r="DB1080" s="42"/>
      <c r="DC1080" s="42"/>
      <c r="DD1080" s="42"/>
      <c r="DE1080" s="42"/>
      <c r="DF1080" s="42"/>
      <c r="DG1080" s="42"/>
      <c r="DH1080" s="42"/>
      <c r="DI1080" s="42"/>
      <c r="DJ1080" s="42"/>
      <c r="DK1080" s="42"/>
      <c r="DL1080" s="42"/>
      <c r="DM1080" s="42"/>
      <c r="DN1080" s="42"/>
      <c r="DO1080" s="42"/>
      <c r="DP1080" s="42"/>
      <c r="DQ1080" s="42"/>
      <c r="DR1080" s="42"/>
      <c r="DS1080" s="42"/>
      <c r="DT1080" s="42"/>
      <c r="DU1080" s="42"/>
      <c r="DV1080" s="42"/>
      <c r="DW1080" s="42"/>
      <c r="DX1080" s="42"/>
      <c r="DY1080" s="42"/>
    </row>
    <row r="1081" spans="1:129" x14ac:dyDescent="0.25">
      <c r="A1081" s="42"/>
      <c r="B1081" s="42"/>
      <c r="C1081" s="83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  <c r="CH1081" s="42"/>
      <c r="CI1081" s="42"/>
      <c r="CJ1081" s="42"/>
      <c r="CK1081" s="42"/>
      <c r="CL1081" s="42"/>
      <c r="CM1081" s="42"/>
      <c r="CN1081" s="42"/>
      <c r="CO1081" s="42"/>
      <c r="CP1081" s="42"/>
      <c r="CQ1081" s="42"/>
      <c r="CR1081" s="42"/>
      <c r="CS1081" s="42"/>
      <c r="CT1081" s="42"/>
      <c r="CU1081" s="42"/>
      <c r="CV1081" s="42"/>
      <c r="CW1081" s="42"/>
      <c r="CX1081" s="42"/>
      <c r="CY1081" s="42"/>
      <c r="CZ1081" s="42"/>
      <c r="DA1081" s="42"/>
      <c r="DB1081" s="42"/>
      <c r="DC1081" s="42"/>
      <c r="DD1081" s="42"/>
      <c r="DE1081" s="42"/>
      <c r="DF1081" s="42"/>
      <c r="DG1081" s="42"/>
      <c r="DH1081" s="42"/>
      <c r="DI1081" s="42"/>
      <c r="DJ1081" s="42"/>
      <c r="DK1081" s="42"/>
      <c r="DL1081" s="42"/>
      <c r="DM1081" s="42"/>
      <c r="DN1081" s="42"/>
      <c r="DO1081" s="42"/>
      <c r="DP1081" s="42"/>
      <c r="DQ1081" s="42"/>
      <c r="DR1081" s="42"/>
      <c r="DS1081" s="42"/>
      <c r="DT1081" s="42"/>
      <c r="DU1081" s="42"/>
      <c r="DV1081" s="42"/>
      <c r="DW1081" s="42"/>
      <c r="DX1081" s="42"/>
      <c r="DY1081" s="42"/>
    </row>
    <row r="1082" spans="1:129" x14ac:dyDescent="0.25">
      <c r="A1082" s="42"/>
      <c r="B1082" s="42"/>
      <c r="C1082" s="83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2"/>
      <c r="DG1082" s="42"/>
      <c r="DH1082" s="42"/>
      <c r="DI1082" s="42"/>
      <c r="DJ1082" s="42"/>
      <c r="DK1082" s="42"/>
      <c r="DL1082" s="42"/>
      <c r="DM1082" s="42"/>
      <c r="DN1082" s="42"/>
      <c r="DO1082" s="42"/>
      <c r="DP1082" s="42"/>
      <c r="DQ1082" s="42"/>
      <c r="DR1082" s="42"/>
      <c r="DS1082" s="42"/>
      <c r="DT1082" s="42"/>
      <c r="DU1082" s="42"/>
      <c r="DV1082" s="42"/>
      <c r="DW1082" s="42"/>
      <c r="DX1082" s="42"/>
      <c r="DY1082" s="42"/>
    </row>
    <row r="1083" spans="1:129" x14ac:dyDescent="0.25">
      <c r="A1083" s="42"/>
      <c r="B1083" s="42"/>
      <c r="C1083" s="83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  <c r="CH1083" s="42"/>
      <c r="CI1083" s="42"/>
      <c r="CJ1083" s="42"/>
      <c r="CK1083" s="42"/>
      <c r="CL1083" s="42"/>
      <c r="CM1083" s="42"/>
      <c r="CN1083" s="42"/>
      <c r="CO1083" s="42"/>
      <c r="CP1083" s="42"/>
      <c r="CQ1083" s="42"/>
      <c r="CR1083" s="42"/>
      <c r="CS1083" s="42"/>
      <c r="CT1083" s="42"/>
      <c r="CU1083" s="42"/>
      <c r="CV1083" s="42"/>
      <c r="CW1083" s="42"/>
      <c r="CX1083" s="42"/>
      <c r="CY1083" s="42"/>
      <c r="CZ1083" s="42"/>
      <c r="DA1083" s="42"/>
      <c r="DB1083" s="42"/>
      <c r="DC1083" s="42"/>
      <c r="DD1083" s="42"/>
      <c r="DE1083" s="42"/>
      <c r="DF1083" s="42"/>
      <c r="DG1083" s="42"/>
      <c r="DH1083" s="42"/>
      <c r="DI1083" s="42"/>
      <c r="DJ1083" s="42"/>
      <c r="DK1083" s="42"/>
      <c r="DL1083" s="42"/>
      <c r="DM1083" s="42"/>
      <c r="DN1083" s="42"/>
      <c r="DO1083" s="42"/>
      <c r="DP1083" s="42"/>
      <c r="DQ1083" s="42"/>
      <c r="DR1083" s="42"/>
      <c r="DS1083" s="42"/>
      <c r="DT1083" s="42"/>
      <c r="DU1083" s="42"/>
      <c r="DV1083" s="42"/>
      <c r="DW1083" s="42"/>
      <c r="DX1083" s="42"/>
      <c r="DY1083" s="42"/>
    </row>
    <row r="1084" spans="1:129" x14ac:dyDescent="0.25">
      <c r="A1084" s="42"/>
      <c r="B1084" s="42"/>
      <c r="C1084" s="83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2"/>
      <c r="DG1084" s="42"/>
      <c r="DH1084" s="42"/>
      <c r="DI1084" s="42"/>
      <c r="DJ1084" s="42"/>
      <c r="DK1084" s="42"/>
      <c r="DL1084" s="42"/>
      <c r="DM1084" s="42"/>
      <c r="DN1084" s="42"/>
      <c r="DO1084" s="42"/>
      <c r="DP1084" s="42"/>
      <c r="DQ1084" s="42"/>
      <c r="DR1084" s="42"/>
      <c r="DS1084" s="42"/>
      <c r="DT1084" s="42"/>
      <c r="DU1084" s="42"/>
      <c r="DV1084" s="42"/>
      <c r="DW1084" s="42"/>
      <c r="DX1084" s="42"/>
      <c r="DY1084" s="42"/>
    </row>
    <row r="1085" spans="1:129" x14ac:dyDescent="0.25">
      <c r="A1085" s="42"/>
      <c r="B1085" s="42"/>
      <c r="C1085" s="83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2"/>
      <c r="DG1085" s="42"/>
      <c r="DH1085" s="42"/>
      <c r="DI1085" s="42"/>
      <c r="DJ1085" s="42"/>
      <c r="DK1085" s="42"/>
      <c r="DL1085" s="42"/>
      <c r="DM1085" s="42"/>
      <c r="DN1085" s="42"/>
      <c r="DO1085" s="42"/>
      <c r="DP1085" s="42"/>
      <c r="DQ1085" s="42"/>
      <c r="DR1085" s="42"/>
      <c r="DS1085" s="42"/>
      <c r="DT1085" s="42"/>
      <c r="DU1085" s="42"/>
      <c r="DV1085" s="42"/>
      <c r="DW1085" s="42"/>
      <c r="DX1085" s="42"/>
      <c r="DY1085" s="42"/>
    </row>
    <row r="1086" spans="1:129" x14ac:dyDescent="0.25">
      <c r="A1086" s="42"/>
      <c r="B1086" s="42"/>
      <c r="C1086" s="83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2"/>
      <c r="DG1086" s="42"/>
      <c r="DH1086" s="42"/>
      <c r="DI1086" s="42"/>
      <c r="DJ1086" s="42"/>
      <c r="DK1086" s="42"/>
      <c r="DL1086" s="42"/>
      <c r="DM1086" s="42"/>
      <c r="DN1086" s="42"/>
      <c r="DO1086" s="42"/>
      <c r="DP1086" s="42"/>
      <c r="DQ1086" s="42"/>
      <c r="DR1086" s="42"/>
      <c r="DS1086" s="42"/>
      <c r="DT1086" s="42"/>
      <c r="DU1086" s="42"/>
      <c r="DV1086" s="42"/>
      <c r="DW1086" s="42"/>
      <c r="DX1086" s="42"/>
      <c r="DY1086" s="42"/>
    </row>
    <row r="1087" spans="1:129" x14ac:dyDescent="0.25">
      <c r="A1087" s="42"/>
      <c r="B1087" s="42"/>
      <c r="C1087" s="83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  <c r="CH1087" s="42"/>
      <c r="CI1087" s="42"/>
      <c r="CJ1087" s="42"/>
      <c r="CK1087" s="42"/>
      <c r="CL1087" s="42"/>
      <c r="CM1087" s="42"/>
      <c r="CN1087" s="42"/>
      <c r="CO1087" s="42"/>
      <c r="CP1087" s="42"/>
      <c r="CQ1087" s="42"/>
      <c r="CR1087" s="42"/>
      <c r="CS1087" s="42"/>
      <c r="CT1087" s="42"/>
      <c r="CU1087" s="42"/>
      <c r="CV1087" s="42"/>
      <c r="CW1087" s="42"/>
      <c r="CX1087" s="42"/>
      <c r="CY1087" s="42"/>
      <c r="CZ1087" s="42"/>
      <c r="DA1087" s="42"/>
      <c r="DB1087" s="42"/>
      <c r="DC1087" s="42"/>
      <c r="DD1087" s="42"/>
      <c r="DE1087" s="42"/>
      <c r="DF1087" s="42"/>
      <c r="DG1087" s="42"/>
      <c r="DH1087" s="42"/>
      <c r="DI1087" s="42"/>
      <c r="DJ1087" s="42"/>
      <c r="DK1087" s="42"/>
      <c r="DL1087" s="42"/>
      <c r="DM1087" s="42"/>
      <c r="DN1087" s="42"/>
      <c r="DO1087" s="42"/>
      <c r="DP1087" s="42"/>
      <c r="DQ1087" s="42"/>
      <c r="DR1087" s="42"/>
      <c r="DS1087" s="42"/>
      <c r="DT1087" s="42"/>
      <c r="DU1087" s="42"/>
      <c r="DV1087" s="42"/>
      <c r="DW1087" s="42"/>
      <c r="DX1087" s="42"/>
      <c r="DY1087" s="42"/>
    </row>
    <row r="1088" spans="1:129" x14ac:dyDescent="0.25">
      <c r="A1088" s="42"/>
      <c r="B1088" s="42"/>
      <c r="C1088" s="83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  <c r="CH1088" s="42"/>
      <c r="CI1088" s="42"/>
      <c r="CJ1088" s="42"/>
      <c r="CK1088" s="42"/>
      <c r="CL1088" s="42"/>
      <c r="CM1088" s="42"/>
      <c r="CN1088" s="42"/>
      <c r="CO1088" s="42"/>
      <c r="CP1088" s="42"/>
      <c r="CQ1088" s="42"/>
      <c r="CR1088" s="42"/>
      <c r="CS1088" s="42"/>
      <c r="CT1088" s="42"/>
      <c r="CU1088" s="42"/>
      <c r="CV1088" s="42"/>
      <c r="CW1088" s="42"/>
      <c r="CX1088" s="42"/>
      <c r="CY1088" s="42"/>
      <c r="CZ1088" s="42"/>
      <c r="DA1088" s="42"/>
      <c r="DB1088" s="42"/>
      <c r="DC1088" s="42"/>
      <c r="DD1088" s="42"/>
      <c r="DE1088" s="42"/>
      <c r="DF1088" s="42"/>
      <c r="DG1088" s="42"/>
      <c r="DH1088" s="42"/>
      <c r="DI1088" s="42"/>
      <c r="DJ1088" s="42"/>
      <c r="DK1088" s="42"/>
      <c r="DL1088" s="42"/>
      <c r="DM1088" s="42"/>
      <c r="DN1088" s="42"/>
      <c r="DO1088" s="42"/>
      <c r="DP1088" s="42"/>
      <c r="DQ1088" s="42"/>
      <c r="DR1088" s="42"/>
      <c r="DS1088" s="42"/>
      <c r="DT1088" s="42"/>
      <c r="DU1088" s="42"/>
      <c r="DV1088" s="42"/>
      <c r="DW1088" s="42"/>
      <c r="DX1088" s="42"/>
      <c r="DY1088" s="42"/>
    </row>
    <row r="1089" spans="1:129" x14ac:dyDescent="0.25">
      <c r="A1089" s="42"/>
      <c r="B1089" s="42"/>
      <c r="C1089" s="83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  <c r="CH1089" s="42"/>
      <c r="CI1089" s="42"/>
      <c r="CJ1089" s="42"/>
      <c r="CK1089" s="42"/>
      <c r="CL1089" s="42"/>
      <c r="CM1089" s="42"/>
      <c r="CN1089" s="42"/>
      <c r="CO1089" s="42"/>
      <c r="CP1089" s="42"/>
      <c r="CQ1089" s="42"/>
      <c r="CR1089" s="42"/>
      <c r="CS1089" s="42"/>
      <c r="CT1089" s="42"/>
      <c r="CU1089" s="42"/>
      <c r="CV1089" s="42"/>
      <c r="CW1089" s="42"/>
      <c r="CX1089" s="42"/>
      <c r="CY1089" s="42"/>
      <c r="CZ1089" s="42"/>
      <c r="DA1089" s="42"/>
      <c r="DB1089" s="42"/>
      <c r="DC1089" s="42"/>
      <c r="DD1089" s="42"/>
      <c r="DE1089" s="42"/>
      <c r="DF1089" s="42"/>
      <c r="DG1089" s="42"/>
      <c r="DH1089" s="42"/>
      <c r="DI1089" s="42"/>
      <c r="DJ1089" s="42"/>
      <c r="DK1089" s="42"/>
      <c r="DL1089" s="42"/>
      <c r="DM1089" s="42"/>
      <c r="DN1089" s="42"/>
      <c r="DO1089" s="42"/>
      <c r="DP1089" s="42"/>
      <c r="DQ1089" s="42"/>
      <c r="DR1089" s="42"/>
      <c r="DS1089" s="42"/>
      <c r="DT1089" s="42"/>
      <c r="DU1089" s="42"/>
      <c r="DV1089" s="42"/>
      <c r="DW1089" s="42"/>
      <c r="DX1089" s="42"/>
      <c r="DY1089" s="42"/>
    </row>
    <row r="1090" spans="1:129" x14ac:dyDescent="0.25">
      <c r="A1090" s="42"/>
      <c r="B1090" s="42"/>
      <c r="C1090" s="83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  <c r="CH1090" s="42"/>
      <c r="CI1090" s="42"/>
      <c r="CJ1090" s="42"/>
      <c r="CK1090" s="42"/>
      <c r="CL1090" s="42"/>
      <c r="CM1090" s="42"/>
      <c r="CN1090" s="42"/>
      <c r="CO1090" s="42"/>
      <c r="CP1090" s="42"/>
      <c r="CQ1090" s="42"/>
      <c r="CR1090" s="42"/>
      <c r="CS1090" s="42"/>
      <c r="CT1090" s="42"/>
      <c r="CU1090" s="42"/>
      <c r="CV1090" s="42"/>
      <c r="CW1090" s="42"/>
      <c r="CX1090" s="42"/>
      <c r="CY1090" s="42"/>
      <c r="CZ1090" s="42"/>
      <c r="DA1090" s="42"/>
      <c r="DB1090" s="42"/>
      <c r="DC1090" s="42"/>
      <c r="DD1090" s="42"/>
      <c r="DE1090" s="42"/>
      <c r="DF1090" s="42"/>
      <c r="DG1090" s="42"/>
      <c r="DH1090" s="42"/>
      <c r="DI1090" s="42"/>
      <c r="DJ1090" s="42"/>
      <c r="DK1090" s="42"/>
      <c r="DL1090" s="42"/>
      <c r="DM1090" s="42"/>
      <c r="DN1090" s="42"/>
      <c r="DO1090" s="42"/>
      <c r="DP1090" s="42"/>
      <c r="DQ1090" s="42"/>
      <c r="DR1090" s="42"/>
      <c r="DS1090" s="42"/>
      <c r="DT1090" s="42"/>
      <c r="DU1090" s="42"/>
      <c r="DV1090" s="42"/>
      <c r="DW1090" s="42"/>
      <c r="DX1090" s="42"/>
      <c r="DY1090" s="42"/>
    </row>
    <row r="1091" spans="1:129" x14ac:dyDescent="0.25">
      <c r="A1091" s="42"/>
      <c r="B1091" s="42"/>
      <c r="C1091" s="83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  <c r="CH1091" s="42"/>
      <c r="CI1091" s="42"/>
      <c r="CJ1091" s="42"/>
      <c r="CK1091" s="42"/>
      <c r="CL1091" s="42"/>
      <c r="CM1091" s="42"/>
      <c r="CN1091" s="42"/>
      <c r="CO1091" s="42"/>
      <c r="CP1091" s="42"/>
      <c r="CQ1091" s="42"/>
      <c r="CR1091" s="42"/>
      <c r="CS1091" s="42"/>
      <c r="CT1091" s="42"/>
      <c r="CU1091" s="42"/>
      <c r="CV1091" s="42"/>
      <c r="CW1091" s="42"/>
      <c r="CX1091" s="42"/>
      <c r="CY1091" s="42"/>
      <c r="CZ1091" s="42"/>
      <c r="DA1091" s="42"/>
      <c r="DB1091" s="42"/>
      <c r="DC1091" s="42"/>
      <c r="DD1091" s="42"/>
      <c r="DE1091" s="42"/>
      <c r="DF1091" s="42"/>
      <c r="DG1091" s="42"/>
      <c r="DH1091" s="42"/>
      <c r="DI1091" s="42"/>
      <c r="DJ1091" s="42"/>
      <c r="DK1091" s="42"/>
      <c r="DL1091" s="42"/>
      <c r="DM1091" s="42"/>
      <c r="DN1091" s="42"/>
      <c r="DO1091" s="42"/>
      <c r="DP1091" s="42"/>
      <c r="DQ1091" s="42"/>
      <c r="DR1091" s="42"/>
      <c r="DS1091" s="42"/>
      <c r="DT1091" s="42"/>
      <c r="DU1091" s="42"/>
      <c r="DV1091" s="42"/>
      <c r="DW1091" s="42"/>
      <c r="DX1091" s="42"/>
      <c r="DY1091" s="42"/>
    </row>
    <row r="1092" spans="1:129" x14ac:dyDescent="0.25">
      <c r="A1092" s="42"/>
      <c r="B1092" s="42"/>
      <c r="C1092" s="83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  <c r="CH1092" s="42"/>
      <c r="CI1092" s="42"/>
      <c r="CJ1092" s="42"/>
      <c r="CK1092" s="42"/>
      <c r="CL1092" s="42"/>
      <c r="CM1092" s="42"/>
      <c r="CN1092" s="42"/>
      <c r="CO1092" s="42"/>
      <c r="CP1092" s="42"/>
      <c r="CQ1092" s="42"/>
      <c r="CR1092" s="42"/>
      <c r="CS1092" s="42"/>
      <c r="CT1092" s="42"/>
      <c r="CU1092" s="42"/>
      <c r="CV1092" s="42"/>
      <c r="CW1092" s="42"/>
      <c r="CX1092" s="42"/>
      <c r="CY1092" s="42"/>
      <c r="CZ1092" s="42"/>
      <c r="DA1092" s="42"/>
      <c r="DB1092" s="42"/>
      <c r="DC1092" s="42"/>
      <c r="DD1092" s="42"/>
      <c r="DE1092" s="42"/>
      <c r="DF1092" s="42"/>
      <c r="DG1092" s="42"/>
      <c r="DH1092" s="42"/>
      <c r="DI1092" s="42"/>
      <c r="DJ1092" s="42"/>
      <c r="DK1092" s="42"/>
      <c r="DL1092" s="42"/>
      <c r="DM1092" s="42"/>
      <c r="DN1092" s="42"/>
      <c r="DO1092" s="42"/>
      <c r="DP1092" s="42"/>
      <c r="DQ1092" s="42"/>
      <c r="DR1092" s="42"/>
      <c r="DS1092" s="42"/>
      <c r="DT1092" s="42"/>
      <c r="DU1092" s="42"/>
      <c r="DV1092" s="42"/>
      <c r="DW1092" s="42"/>
      <c r="DX1092" s="42"/>
      <c r="DY1092" s="42"/>
    </row>
    <row r="1093" spans="1:129" x14ac:dyDescent="0.25">
      <c r="A1093" s="42"/>
      <c r="B1093" s="42"/>
      <c r="C1093" s="83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  <c r="CH1093" s="42"/>
      <c r="CI1093" s="42"/>
      <c r="CJ1093" s="42"/>
      <c r="CK1093" s="42"/>
      <c r="CL1093" s="42"/>
      <c r="CM1093" s="42"/>
      <c r="CN1093" s="42"/>
      <c r="CO1093" s="42"/>
      <c r="CP1093" s="42"/>
      <c r="CQ1093" s="42"/>
      <c r="CR1093" s="42"/>
      <c r="CS1093" s="42"/>
      <c r="CT1093" s="42"/>
      <c r="CU1093" s="42"/>
      <c r="CV1093" s="42"/>
      <c r="CW1093" s="42"/>
      <c r="CX1093" s="42"/>
      <c r="CY1093" s="42"/>
      <c r="CZ1093" s="42"/>
      <c r="DA1093" s="42"/>
      <c r="DB1093" s="42"/>
      <c r="DC1093" s="42"/>
      <c r="DD1093" s="42"/>
      <c r="DE1093" s="42"/>
      <c r="DF1093" s="42"/>
      <c r="DG1093" s="42"/>
      <c r="DH1093" s="42"/>
      <c r="DI1093" s="42"/>
      <c r="DJ1093" s="42"/>
      <c r="DK1093" s="42"/>
      <c r="DL1093" s="42"/>
      <c r="DM1093" s="42"/>
      <c r="DN1093" s="42"/>
      <c r="DO1093" s="42"/>
      <c r="DP1093" s="42"/>
      <c r="DQ1093" s="42"/>
      <c r="DR1093" s="42"/>
      <c r="DS1093" s="42"/>
      <c r="DT1093" s="42"/>
      <c r="DU1093" s="42"/>
      <c r="DV1093" s="42"/>
      <c r="DW1093" s="42"/>
      <c r="DX1093" s="42"/>
      <c r="DY1093" s="42"/>
    </row>
    <row r="1094" spans="1:129" x14ac:dyDescent="0.25">
      <c r="A1094" s="42"/>
      <c r="B1094" s="42"/>
      <c r="C1094" s="83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  <c r="CH1094" s="42"/>
      <c r="CI1094" s="42"/>
      <c r="CJ1094" s="42"/>
      <c r="CK1094" s="42"/>
      <c r="CL1094" s="42"/>
      <c r="CM1094" s="42"/>
      <c r="CN1094" s="42"/>
      <c r="CO1094" s="42"/>
      <c r="CP1094" s="42"/>
      <c r="CQ1094" s="42"/>
      <c r="CR1094" s="42"/>
      <c r="CS1094" s="42"/>
      <c r="CT1094" s="42"/>
      <c r="CU1094" s="42"/>
      <c r="CV1094" s="42"/>
      <c r="CW1094" s="42"/>
      <c r="CX1094" s="42"/>
      <c r="CY1094" s="42"/>
      <c r="CZ1094" s="42"/>
      <c r="DA1094" s="42"/>
      <c r="DB1094" s="42"/>
      <c r="DC1094" s="42"/>
      <c r="DD1094" s="42"/>
      <c r="DE1094" s="42"/>
      <c r="DF1094" s="42"/>
      <c r="DG1094" s="42"/>
      <c r="DH1094" s="42"/>
      <c r="DI1094" s="42"/>
      <c r="DJ1094" s="42"/>
      <c r="DK1094" s="42"/>
      <c r="DL1094" s="42"/>
      <c r="DM1094" s="42"/>
      <c r="DN1094" s="42"/>
      <c r="DO1094" s="42"/>
      <c r="DP1094" s="42"/>
      <c r="DQ1094" s="42"/>
      <c r="DR1094" s="42"/>
      <c r="DS1094" s="42"/>
      <c r="DT1094" s="42"/>
      <c r="DU1094" s="42"/>
      <c r="DV1094" s="42"/>
      <c r="DW1094" s="42"/>
      <c r="DX1094" s="42"/>
      <c r="DY1094" s="42"/>
    </row>
    <row r="1095" spans="1:129" x14ac:dyDescent="0.25">
      <c r="A1095" s="42"/>
      <c r="B1095" s="42"/>
      <c r="C1095" s="83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  <c r="CH1095" s="42"/>
      <c r="CI1095" s="42"/>
      <c r="CJ1095" s="42"/>
      <c r="CK1095" s="42"/>
      <c r="CL1095" s="42"/>
      <c r="CM1095" s="42"/>
      <c r="CN1095" s="42"/>
      <c r="CO1095" s="42"/>
      <c r="CP1095" s="42"/>
      <c r="CQ1095" s="42"/>
      <c r="CR1095" s="42"/>
      <c r="CS1095" s="42"/>
      <c r="CT1095" s="42"/>
      <c r="CU1095" s="42"/>
      <c r="CV1095" s="42"/>
      <c r="CW1095" s="42"/>
      <c r="CX1095" s="42"/>
      <c r="CY1095" s="42"/>
      <c r="CZ1095" s="42"/>
      <c r="DA1095" s="42"/>
      <c r="DB1095" s="42"/>
      <c r="DC1095" s="42"/>
      <c r="DD1095" s="42"/>
      <c r="DE1095" s="42"/>
      <c r="DF1095" s="42"/>
      <c r="DG1095" s="42"/>
      <c r="DH1095" s="42"/>
      <c r="DI1095" s="42"/>
      <c r="DJ1095" s="42"/>
      <c r="DK1095" s="42"/>
      <c r="DL1095" s="42"/>
      <c r="DM1095" s="42"/>
      <c r="DN1095" s="42"/>
      <c r="DO1095" s="42"/>
      <c r="DP1095" s="42"/>
      <c r="DQ1095" s="42"/>
      <c r="DR1095" s="42"/>
      <c r="DS1095" s="42"/>
      <c r="DT1095" s="42"/>
      <c r="DU1095" s="42"/>
      <c r="DV1095" s="42"/>
      <c r="DW1095" s="42"/>
      <c r="DX1095" s="42"/>
      <c r="DY1095" s="42"/>
    </row>
    <row r="1096" spans="1:129" x14ac:dyDescent="0.25">
      <c r="A1096" s="42"/>
      <c r="B1096" s="42"/>
      <c r="C1096" s="83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  <c r="CH1096" s="42"/>
      <c r="CI1096" s="42"/>
      <c r="CJ1096" s="42"/>
      <c r="CK1096" s="42"/>
      <c r="CL1096" s="42"/>
      <c r="CM1096" s="42"/>
      <c r="CN1096" s="42"/>
      <c r="CO1096" s="42"/>
      <c r="CP1096" s="42"/>
      <c r="CQ1096" s="42"/>
      <c r="CR1096" s="42"/>
      <c r="CS1096" s="42"/>
      <c r="CT1096" s="42"/>
      <c r="CU1096" s="42"/>
      <c r="CV1096" s="42"/>
      <c r="CW1096" s="42"/>
      <c r="CX1096" s="42"/>
      <c r="CY1096" s="42"/>
      <c r="CZ1096" s="42"/>
      <c r="DA1096" s="42"/>
      <c r="DB1096" s="42"/>
      <c r="DC1096" s="42"/>
      <c r="DD1096" s="42"/>
      <c r="DE1096" s="42"/>
      <c r="DF1096" s="42"/>
      <c r="DG1096" s="42"/>
      <c r="DH1096" s="42"/>
      <c r="DI1096" s="42"/>
      <c r="DJ1096" s="42"/>
      <c r="DK1096" s="42"/>
      <c r="DL1096" s="42"/>
      <c r="DM1096" s="42"/>
      <c r="DN1096" s="42"/>
      <c r="DO1096" s="42"/>
      <c r="DP1096" s="42"/>
      <c r="DQ1096" s="42"/>
      <c r="DR1096" s="42"/>
      <c r="DS1096" s="42"/>
      <c r="DT1096" s="42"/>
      <c r="DU1096" s="42"/>
      <c r="DV1096" s="42"/>
      <c r="DW1096" s="42"/>
      <c r="DX1096" s="42"/>
      <c r="DY1096" s="42"/>
    </row>
    <row r="1097" spans="1:129" x14ac:dyDescent="0.25">
      <c r="A1097" s="42"/>
      <c r="B1097" s="42"/>
      <c r="C1097" s="83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  <c r="CH1097" s="42"/>
      <c r="CI1097" s="42"/>
      <c r="CJ1097" s="42"/>
      <c r="CK1097" s="42"/>
      <c r="CL1097" s="42"/>
      <c r="CM1097" s="42"/>
      <c r="CN1097" s="42"/>
      <c r="CO1097" s="42"/>
      <c r="CP1097" s="42"/>
      <c r="CQ1097" s="42"/>
      <c r="CR1097" s="42"/>
      <c r="CS1097" s="42"/>
      <c r="CT1097" s="42"/>
      <c r="CU1097" s="42"/>
      <c r="CV1097" s="42"/>
      <c r="CW1097" s="42"/>
      <c r="CX1097" s="42"/>
      <c r="CY1097" s="42"/>
      <c r="CZ1097" s="42"/>
      <c r="DA1097" s="42"/>
      <c r="DB1097" s="42"/>
      <c r="DC1097" s="42"/>
      <c r="DD1097" s="42"/>
      <c r="DE1097" s="42"/>
      <c r="DF1097" s="42"/>
      <c r="DG1097" s="42"/>
      <c r="DH1097" s="42"/>
      <c r="DI1097" s="42"/>
      <c r="DJ1097" s="42"/>
      <c r="DK1097" s="42"/>
      <c r="DL1097" s="42"/>
      <c r="DM1097" s="42"/>
      <c r="DN1097" s="42"/>
      <c r="DO1097" s="42"/>
      <c r="DP1097" s="42"/>
      <c r="DQ1097" s="42"/>
      <c r="DR1097" s="42"/>
      <c r="DS1097" s="42"/>
      <c r="DT1097" s="42"/>
      <c r="DU1097" s="42"/>
      <c r="DV1097" s="42"/>
      <c r="DW1097" s="42"/>
      <c r="DX1097" s="42"/>
      <c r="DY1097" s="42"/>
    </row>
    <row r="1098" spans="1:129" x14ac:dyDescent="0.25">
      <c r="A1098" s="42"/>
      <c r="B1098" s="42"/>
      <c r="C1098" s="83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  <c r="CH1098" s="42"/>
      <c r="CI1098" s="42"/>
      <c r="CJ1098" s="42"/>
      <c r="CK1098" s="42"/>
      <c r="CL1098" s="42"/>
      <c r="CM1098" s="42"/>
      <c r="CN1098" s="42"/>
      <c r="CO1098" s="42"/>
      <c r="CP1098" s="42"/>
      <c r="CQ1098" s="42"/>
      <c r="CR1098" s="42"/>
      <c r="CS1098" s="42"/>
      <c r="CT1098" s="42"/>
      <c r="CU1098" s="42"/>
      <c r="CV1098" s="42"/>
      <c r="CW1098" s="42"/>
      <c r="CX1098" s="42"/>
      <c r="CY1098" s="42"/>
      <c r="CZ1098" s="42"/>
      <c r="DA1098" s="42"/>
      <c r="DB1098" s="42"/>
      <c r="DC1098" s="42"/>
      <c r="DD1098" s="42"/>
      <c r="DE1098" s="42"/>
      <c r="DF1098" s="42"/>
      <c r="DG1098" s="42"/>
      <c r="DH1098" s="42"/>
      <c r="DI1098" s="42"/>
      <c r="DJ1098" s="42"/>
      <c r="DK1098" s="42"/>
      <c r="DL1098" s="42"/>
      <c r="DM1098" s="42"/>
      <c r="DN1098" s="42"/>
      <c r="DO1098" s="42"/>
      <c r="DP1098" s="42"/>
      <c r="DQ1098" s="42"/>
      <c r="DR1098" s="42"/>
      <c r="DS1098" s="42"/>
      <c r="DT1098" s="42"/>
      <c r="DU1098" s="42"/>
      <c r="DV1098" s="42"/>
      <c r="DW1098" s="42"/>
      <c r="DX1098" s="42"/>
      <c r="DY1098" s="42"/>
    </row>
    <row r="1099" spans="1:129" x14ac:dyDescent="0.25">
      <c r="A1099" s="42"/>
      <c r="B1099" s="42"/>
      <c r="C1099" s="83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  <c r="CH1099" s="42"/>
      <c r="CI1099" s="42"/>
      <c r="CJ1099" s="42"/>
      <c r="CK1099" s="42"/>
      <c r="CL1099" s="42"/>
      <c r="CM1099" s="42"/>
      <c r="CN1099" s="42"/>
      <c r="CO1099" s="42"/>
      <c r="CP1099" s="42"/>
      <c r="CQ1099" s="42"/>
      <c r="CR1099" s="42"/>
      <c r="CS1099" s="42"/>
      <c r="CT1099" s="42"/>
      <c r="CU1099" s="42"/>
      <c r="CV1099" s="42"/>
      <c r="CW1099" s="42"/>
      <c r="CX1099" s="42"/>
      <c r="CY1099" s="42"/>
      <c r="CZ1099" s="42"/>
      <c r="DA1099" s="42"/>
      <c r="DB1099" s="42"/>
      <c r="DC1099" s="42"/>
      <c r="DD1099" s="42"/>
      <c r="DE1099" s="42"/>
      <c r="DF1099" s="42"/>
      <c r="DG1099" s="42"/>
      <c r="DH1099" s="42"/>
      <c r="DI1099" s="42"/>
      <c r="DJ1099" s="42"/>
      <c r="DK1099" s="42"/>
      <c r="DL1099" s="42"/>
      <c r="DM1099" s="42"/>
      <c r="DN1099" s="42"/>
      <c r="DO1099" s="42"/>
      <c r="DP1099" s="42"/>
      <c r="DQ1099" s="42"/>
      <c r="DR1099" s="42"/>
      <c r="DS1099" s="42"/>
      <c r="DT1099" s="42"/>
      <c r="DU1099" s="42"/>
      <c r="DV1099" s="42"/>
      <c r="DW1099" s="42"/>
      <c r="DX1099" s="42"/>
      <c r="DY1099" s="42"/>
    </row>
    <row r="1100" spans="1:129" x14ac:dyDescent="0.25">
      <c r="A1100" s="42"/>
      <c r="B1100" s="42"/>
      <c r="C1100" s="83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  <c r="CH1100" s="42"/>
      <c r="CI1100" s="42"/>
      <c r="CJ1100" s="42"/>
      <c r="CK1100" s="42"/>
      <c r="CL1100" s="42"/>
      <c r="CM1100" s="42"/>
      <c r="CN1100" s="42"/>
      <c r="CO1100" s="42"/>
      <c r="CP1100" s="42"/>
      <c r="CQ1100" s="42"/>
      <c r="CR1100" s="42"/>
      <c r="CS1100" s="42"/>
      <c r="CT1100" s="42"/>
      <c r="CU1100" s="42"/>
      <c r="CV1100" s="42"/>
      <c r="CW1100" s="42"/>
      <c r="CX1100" s="42"/>
      <c r="CY1100" s="42"/>
      <c r="CZ1100" s="42"/>
      <c r="DA1100" s="42"/>
      <c r="DB1100" s="42"/>
      <c r="DC1100" s="42"/>
      <c r="DD1100" s="42"/>
      <c r="DE1100" s="42"/>
      <c r="DF1100" s="42"/>
      <c r="DG1100" s="42"/>
      <c r="DH1100" s="42"/>
      <c r="DI1100" s="42"/>
      <c r="DJ1100" s="42"/>
      <c r="DK1100" s="42"/>
      <c r="DL1100" s="42"/>
      <c r="DM1100" s="42"/>
      <c r="DN1100" s="42"/>
      <c r="DO1100" s="42"/>
      <c r="DP1100" s="42"/>
      <c r="DQ1100" s="42"/>
      <c r="DR1100" s="42"/>
      <c r="DS1100" s="42"/>
      <c r="DT1100" s="42"/>
      <c r="DU1100" s="42"/>
      <c r="DV1100" s="42"/>
      <c r="DW1100" s="42"/>
      <c r="DX1100" s="42"/>
      <c r="DY1100" s="42"/>
    </row>
    <row r="1101" spans="1:129" x14ac:dyDescent="0.25">
      <c r="A1101" s="42"/>
      <c r="B1101" s="42"/>
      <c r="C1101" s="83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  <c r="CH1101" s="42"/>
      <c r="CI1101" s="42"/>
      <c r="CJ1101" s="42"/>
      <c r="CK1101" s="42"/>
      <c r="CL1101" s="42"/>
      <c r="CM1101" s="42"/>
      <c r="CN1101" s="42"/>
      <c r="CO1101" s="42"/>
      <c r="CP1101" s="42"/>
      <c r="CQ1101" s="42"/>
      <c r="CR1101" s="42"/>
      <c r="CS1101" s="42"/>
      <c r="CT1101" s="42"/>
      <c r="CU1101" s="42"/>
      <c r="CV1101" s="42"/>
      <c r="CW1101" s="42"/>
      <c r="CX1101" s="42"/>
      <c r="CY1101" s="42"/>
      <c r="CZ1101" s="42"/>
      <c r="DA1101" s="42"/>
      <c r="DB1101" s="42"/>
      <c r="DC1101" s="42"/>
      <c r="DD1101" s="42"/>
      <c r="DE1101" s="42"/>
      <c r="DF1101" s="42"/>
      <c r="DG1101" s="42"/>
      <c r="DH1101" s="42"/>
      <c r="DI1101" s="42"/>
      <c r="DJ1101" s="42"/>
      <c r="DK1101" s="42"/>
      <c r="DL1101" s="42"/>
      <c r="DM1101" s="42"/>
      <c r="DN1101" s="42"/>
      <c r="DO1101" s="42"/>
      <c r="DP1101" s="42"/>
      <c r="DQ1101" s="42"/>
      <c r="DR1101" s="42"/>
      <c r="DS1101" s="42"/>
      <c r="DT1101" s="42"/>
      <c r="DU1101" s="42"/>
      <c r="DV1101" s="42"/>
      <c r="DW1101" s="42"/>
      <c r="DX1101" s="42"/>
      <c r="DY1101" s="42"/>
    </row>
    <row r="1102" spans="1:129" x14ac:dyDescent="0.25">
      <c r="A1102" s="42"/>
      <c r="B1102" s="42"/>
      <c r="C1102" s="83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  <c r="CH1102" s="42"/>
      <c r="CI1102" s="42"/>
      <c r="CJ1102" s="42"/>
      <c r="CK1102" s="42"/>
      <c r="CL1102" s="42"/>
      <c r="CM1102" s="42"/>
      <c r="CN1102" s="42"/>
      <c r="CO1102" s="42"/>
      <c r="CP1102" s="42"/>
      <c r="CQ1102" s="42"/>
      <c r="CR1102" s="42"/>
      <c r="CS1102" s="42"/>
      <c r="CT1102" s="42"/>
      <c r="CU1102" s="42"/>
      <c r="CV1102" s="42"/>
      <c r="CW1102" s="42"/>
      <c r="CX1102" s="42"/>
      <c r="CY1102" s="42"/>
      <c r="CZ1102" s="42"/>
      <c r="DA1102" s="42"/>
      <c r="DB1102" s="42"/>
      <c r="DC1102" s="42"/>
      <c r="DD1102" s="42"/>
      <c r="DE1102" s="42"/>
      <c r="DF1102" s="42"/>
      <c r="DG1102" s="42"/>
      <c r="DH1102" s="42"/>
      <c r="DI1102" s="42"/>
      <c r="DJ1102" s="42"/>
      <c r="DK1102" s="42"/>
      <c r="DL1102" s="42"/>
      <c r="DM1102" s="42"/>
      <c r="DN1102" s="42"/>
      <c r="DO1102" s="42"/>
      <c r="DP1102" s="42"/>
      <c r="DQ1102" s="42"/>
      <c r="DR1102" s="42"/>
      <c r="DS1102" s="42"/>
      <c r="DT1102" s="42"/>
      <c r="DU1102" s="42"/>
      <c r="DV1102" s="42"/>
      <c r="DW1102" s="42"/>
      <c r="DX1102" s="42"/>
      <c r="DY1102" s="42"/>
    </row>
    <row r="1103" spans="1:129" x14ac:dyDescent="0.25">
      <c r="A1103" s="42"/>
      <c r="B1103" s="42"/>
      <c r="C1103" s="83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  <c r="CH1103" s="42"/>
      <c r="CI1103" s="42"/>
      <c r="CJ1103" s="42"/>
      <c r="CK1103" s="42"/>
      <c r="CL1103" s="42"/>
      <c r="CM1103" s="42"/>
      <c r="CN1103" s="42"/>
      <c r="CO1103" s="42"/>
      <c r="CP1103" s="42"/>
      <c r="CQ1103" s="42"/>
      <c r="CR1103" s="42"/>
      <c r="CS1103" s="42"/>
      <c r="CT1103" s="42"/>
      <c r="CU1103" s="42"/>
      <c r="CV1103" s="42"/>
      <c r="CW1103" s="42"/>
      <c r="CX1103" s="42"/>
      <c r="CY1103" s="42"/>
      <c r="CZ1103" s="42"/>
      <c r="DA1103" s="42"/>
      <c r="DB1103" s="42"/>
      <c r="DC1103" s="42"/>
      <c r="DD1103" s="42"/>
      <c r="DE1103" s="42"/>
      <c r="DF1103" s="42"/>
      <c r="DG1103" s="42"/>
      <c r="DH1103" s="42"/>
      <c r="DI1103" s="42"/>
      <c r="DJ1103" s="42"/>
      <c r="DK1103" s="42"/>
      <c r="DL1103" s="42"/>
      <c r="DM1103" s="42"/>
      <c r="DN1103" s="42"/>
      <c r="DO1103" s="42"/>
      <c r="DP1103" s="42"/>
      <c r="DQ1103" s="42"/>
      <c r="DR1103" s="42"/>
      <c r="DS1103" s="42"/>
      <c r="DT1103" s="42"/>
      <c r="DU1103" s="42"/>
      <c r="DV1103" s="42"/>
      <c r="DW1103" s="42"/>
      <c r="DX1103" s="42"/>
      <c r="DY1103" s="42"/>
    </row>
    <row r="1104" spans="1:129" x14ac:dyDescent="0.25">
      <c r="A1104" s="42"/>
      <c r="B1104" s="42"/>
      <c r="C1104" s="83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  <c r="CH1104" s="42"/>
      <c r="CI1104" s="42"/>
      <c r="CJ1104" s="42"/>
      <c r="CK1104" s="42"/>
      <c r="CL1104" s="42"/>
      <c r="CM1104" s="42"/>
      <c r="CN1104" s="42"/>
      <c r="CO1104" s="42"/>
      <c r="CP1104" s="42"/>
      <c r="CQ1104" s="42"/>
      <c r="CR1104" s="42"/>
      <c r="CS1104" s="42"/>
      <c r="CT1104" s="42"/>
      <c r="CU1104" s="42"/>
      <c r="CV1104" s="42"/>
      <c r="CW1104" s="42"/>
      <c r="CX1104" s="42"/>
      <c r="CY1104" s="42"/>
      <c r="CZ1104" s="42"/>
      <c r="DA1104" s="42"/>
      <c r="DB1104" s="42"/>
      <c r="DC1104" s="42"/>
      <c r="DD1104" s="42"/>
      <c r="DE1104" s="42"/>
      <c r="DF1104" s="42"/>
      <c r="DG1104" s="42"/>
      <c r="DH1104" s="42"/>
      <c r="DI1104" s="42"/>
      <c r="DJ1104" s="42"/>
      <c r="DK1104" s="42"/>
      <c r="DL1104" s="42"/>
      <c r="DM1104" s="42"/>
      <c r="DN1104" s="42"/>
      <c r="DO1104" s="42"/>
      <c r="DP1104" s="42"/>
      <c r="DQ1104" s="42"/>
      <c r="DR1104" s="42"/>
      <c r="DS1104" s="42"/>
      <c r="DT1104" s="42"/>
      <c r="DU1104" s="42"/>
      <c r="DV1104" s="42"/>
      <c r="DW1104" s="42"/>
      <c r="DX1104" s="42"/>
      <c r="DY1104" s="42"/>
    </row>
    <row r="1105" spans="1:129" x14ac:dyDescent="0.25">
      <c r="A1105" s="42"/>
      <c r="B1105" s="42"/>
      <c r="C1105" s="83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  <c r="CH1105" s="42"/>
      <c r="CI1105" s="42"/>
      <c r="CJ1105" s="42"/>
      <c r="CK1105" s="42"/>
      <c r="CL1105" s="42"/>
      <c r="CM1105" s="42"/>
      <c r="CN1105" s="42"/>
      <c r="CO1105" s="42"/>
      <c r="CP1105" s="42"/>
      <c r="CQ1105" s="42"/>
      <c r="CR1105" s="42"/>
      <c r="CS1105" s="42"/>
      <c r="CT1105" s="42"/>
      <c r="CU1105" s="42"/>
      <c r="CV1105" s="42"/>
      <c r="CW1105" s="42"/>
      <c r="CX1105" s="42"/>
      <c r="CY1105" s="42"/>
      <c r="CZ1105" s="42"/>
      <c r="DA1105" s="42"/>
      <c r="DB1105" s="42"/>
      <c r="DC1105" s="42"/>
      <c r="DD1105" s="42"/>
      <c r="DE1105" s="42"/>
      <c r="DF1105" s="42"/>
      <c r="DG1105" s="42"/>
      <c r="DH1105" s="42"/>
      <c r="DI1105" s="42"/>
      <c r="DJ1105" s="42"/>
      <c r="DK1105" s="42"/>
      <c r="DL1105" s="42"/>
      <c r="DM1105" s="42"/>
      <c r="DN1105" s="42"/>
      <c r="DO1105" s="42"/>
      <c r="DP1105" s="42"/>
      <c r="DQ1105" s="42"/>
      <c r="DR1105" s="42"/>
      <c r="DS1105" s="42"/>
      <c r="DT1105" s="42"/>
      <c r="DU1105" s="42"/>
      <c r="DV1105" s="42"/>
      <c r="DW1105" s="42"/>
      <c r="DX1105" s="42"/>
      <c r="DY1105" s="42"/>
    </row>
    <row r="1106" spans="1:129" x14ac:dyDescent="0.25">
      <c r="A1106" s="42"/>
      <c r="B1106" s="42"/>
      <c r="C1106" s="83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  <c r="CH1106" s="42"/>
      <c r="CI1106" s="42"/>
      <c r="CJ1106" s="42"/>
      <c r="CK1106" s="42"/>
      <c r="CL1106" s="42"/>
      <c r="CM1106" s="42"/>
      <c r="CN1106" s="42"/>
      <c r="CO1106" s="42"/>
      <c r="CP1106" s="42"/>
      <c r="CQ1106" s="42"/>
      <c r="CR1106" s="42"/>
      <c r="CS1106" s="42"/>
      <c r="CT1106" s="42"/>
      <c r="CU1106" s="42"/>
      <c r="CV1106" s="42"/>
      <c r="CW1106" s="42"/>
      <c r="CX1106" s="42"/>
      <c r="CY1106" s="42"/>
      <c r="CZ1106" s="42"/>
      <c r="DA1106" s="42"/>
      <c r="DB1106" s="42"/>
      <c r="DC1106" s="42"/>
      <c r="DD1106" s="42"/>
      <c r="DE1106" s="42"/>
      <c r="DF1106" s="42"/>
      <c r="DG1106" s="42"/>
      <c r="DH1106" s="42"/>
      <c r="DI1106" s="42"/>
      <c r="DJ1106" s="42"/>
      <c r="DK1106" s="42"/>
      <c r="DL1106" s="42"/>
      <c r="DM1106" s="42"/>
      <c r="DN1106" s="42"/>
      <c r="DO1106" s="42"/>
      <c r="DP1106" s="42"/>
      <c r="DQ1106" s="42"/>
      <c r="DR1106" s="42"/>
      <c r="DS1106" s="42"/>
      <c r="DT1106" s="42"/>
      <c r="DU1106" s="42"/>
      <c r="DV1106" s="42"/>
      <c r="DW1106" s="42"/>
      <c r="DX1106" s="42"/>
      <c r="DY1106" s="42"/>
    </row>
    <row r="1107" spans="1:129" x14ac:dyDescent="0.25">
      <c r="A1107" s="42"/>
      <c r="B1107" s="42"/>
      <c r="C1107" s="83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  <c r="CH1107" s="42"/>
      <c r="CI1107" s="42"/>
      <c r="CJ1107" s="42"/>
      <c r="CK1107" s="42"/>
      <c r="CL1107" s="42"/>
      <c r="CM1107" s="42"/>
      <c r="CN1107" s="42"/>
      <c r="CO1107" s="42"/>
      <c r="CP1107" s="42"/>
      <c r="CQ1107" s="42"/>
      <c r="CR1107" s="42"/>
      <c r="CS1107" s="42"/>
      <c r="CT1107" s="42"/>
      <c r="CU1107" s="42"/>
      <c r="CV1107" s="42"/>
      <c r="CW1107" s="42"/>
      <c r="CX1107" s="42"/>
      <c r="CY1107" s="42"/>
      <c r="CZ1107" s="42"/>
      <c r="DA1107" s="42"/>
      <c r="DB1107" s="42"/>
      <c r="DC1107" s="42"/>
      <c r="DD1107" s="42"/>
      <c r="DE1107" s="42"/>
      <c r="DF1107" s="42"/>
      <c r="DG1107" s="42"/>
      <c r="DH1107" s="42"/>
      <c r="DI1107" s="42"/>
      <c r="DJ1107" s="42"/>
      <c r="DK1107" s="42"/>
      <c r="DL1107" s="42"/>
      <c r="DM1107" s="42"/>
      <c r="DN1107" s="42"/>
      <c r="DO1107" s="42"/>
      <c r="DP1107" s="42"/>
      <c r="DQ1107" s="42"/>
      <c r="DR1107" s="42"/>
      <c r="DS1107" s="42"/>
      <c r="DT1107" s="42"/>
      <c r="DU1107" s="42"/>
      <c r="DV1107" s="42"/>
      <c r="DW1107" s="42"/>
      <c r="DX1107" s="42"/>
      <c r="DY1107" s="42"/>
    </row>
    <row r="1108" spans="1:129" x14ac:dyDescent="0.25">
      <c r="A1108" s="42"/>
      <c r="B1108" s="42"/>
      <c r="C1108" s="83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  <c r="CH1108" s="42"/>
      <c r="CI1108" s="42"/>
      <c r="CJ1108" s="42"/>
      <c r="CK1108" s="42"/>
      <c r="CL1108" s="42"/>
      <c r="CM1108" s="42"/>
      <c r="CN1108" s="42"/>
      <c r="CO1108" s="42"/>
      <c r="CP1108" s="42"/>
      <c r="CQ1108" s="42"/>
      <c r="CR1108" s="42"/>
      <c r="CS1108" s="42"/>
      <c r="CT1108" s="42"/>
      <c r="CU1108" s="42"/>
      <c r="CV1108" s="42"/>
      <c r="CW1108" s="42"/>
      <c r="CX1108" s="42"/>
      <c r="CY1108" s="42"/>
      <c r="CZ1108" s="42"/>
      <c r="DA1108" s="42"/>
      <c r="DB1108" s="42"/>
      <c r="DC1108" s="42"/>
      <c r="DD1108" s="42"/>
      <c r="DE1108" s="42"/>
      <c r="DF1108" s="42"/>
      <c r="DG1108" s="42"/>
      <c r="DH1108" s="42"/>
      <c r="DI1108" s="42"/>
      <c r="DJ1108" s="42"/>
      <c r="DK1108" s="42"/>
      <c r="DL1108" s="42"/>
      <c r="DM1108" s="42"/>
      <c r="DN1108" s="42"/>
      <c r="DO1108" s="42"/>
      <c r="DP1108" s="42"/>
      <c r="DQ1108" s="42"/>
      <c r="DR1108" s="42"/>
      <c r="DS1108" s="42"/>
      <c r="DT1108" s="42"/>
      <c r="DU1108" s="42"/>
      <c r="DV1108" s="42"/>
      <c r="DW1108" s="42"/>
      <c r="DX1108" s="42"/>
      <c r="DY1108" s="42"/>
    </row>
    <row r="1109" spans="1:129" x14ac:dyDescent="0.25">
      <c r="A1109" s="42"/>
      <c r="B1109" s="42"/>
      <c r="C1109" s="83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  <c r="CH1109" s="42"/>
      <c r="CI1109" s="42"/>
      <c r="CJ1109" s="42"/>
      <c r="CK1109" s="42"/>
      <c r="CL1109" s="42"/>
      <c r="CM1109" s="42"/>
      <c r="CN1109" s="42"/>
      <c r="CO1109" s="42"/>
      <c r="CP1109" s="42"/>
      <c r="CQ1109" s="42"/>
      <c r="CR1109" s="42"/>
      <c r="CS1109" s="42"/>
      <c r="CT1109" s="42"/>
      <c r="CU1109" s="42"/>
      <c r="CV1109" s="42"/>
      <c r="CW1109" s="42"/>
      <c r="CX1109" s="42"/>
      <c r="CY1109" s="42"/>
      <c r="CZ1109" s="42"/>
      <c r="DA1109" s="42"/>
      <c r="DB1109" s="42"/>
      <c r="DC1109" s="42"/>
      <c r="DD1109" s="42"/>
      <c r="DE1109" s="42"/>
      <c r="DF1109" s="42"/>
      <c r="DG1109" s="42"/>
      <c r="DH1109" s="42"/>
      <c r="DI1109" s="42"/>
      <c r="DJ1109" s="42"/>
      <c r="DK1109" s="42"/>
      <c r="DL1109" s="42"/>
      <c r="DM1109" s="42"/>
      <c r="DN1109" s="42"/>
      <c r="DO1109" s="42"/>
      <c r="DP1109" s="42"/>
      <c r="DQ1109" s="42"/>
      <c r="DR1109" s="42"/>
      <c r="DS1109" s="42"/>
      <c r="DT1109" s="42"/>
      <c r="DU1109" s="42"/>
      <c r="DV1109" s="42"/>
      <c r="DW1109" s="42"/>
      <c r="DX1109" s="42"/>
      <c r="DY1109" s="42"/>
    </row>
    <row r="1110" spans="1:129" x14ac:dyDescent="0.25">
      <c r="A1110" s="42"/>
      <c r="B1110" s="42"/>
      <c r="C1110" s="83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  <c r="CH1110" s="42"/>
      <c r="CI1110" s="42"/>
      <c r="CJ1110" s="42"/>
      <c r="CK1110" s="42"/>
      <c r="CL1110" s="42"/>
      <c r="CM1110" s="42"/>
      <c r="CN1110" s="42"/>
      <c r="CO1110" s="42"/>
      <c r="CP1110" s="42"/>
      <c r="CQ1110" s="42"/>
      <c r="CR1110" s="42"/>
      <c r="CS1110" s="42"/>
      <c r="CT1110" s="42"/>
      <c r="CU1110" s="42"/>
      <c r="CV1110" s="42"/>
      <c r="CW1110" s="42"/>
      <c r="CX1110" s="42"/>
      <c r="CY1110" s="42"/>
      <c r="CZ1110" s="42"/>
      <c r="DA1110" s="42"/>
      <c r="DB1110" s="42"/>
      <c r="DC1110" s="42"/>
      <c r="DD1110" s="42"/>
      <c r="DE1110" s="42"/>
      <c r="DF1110" s="42"/>
      <c r="DG1110" s="42"/>
      <c r="DH1110" s="42"/>
      <c r="DI1110" s="42"/>
      <c r="DJ1110" s="42"/>
      <c r="DK1110" s="42"/>
      <c r="DL1110" s="42"/>
      <c r="DM1110" s="42"/>
      <c r="DN1110" s="42"/>
      <c r="DO1110" s="42"/>
      <c r="DP1110" s="42"/>
      <c r="DQ1110" s="42"/>
      <c r="DR1110" s="42"/>
      <c r="DS1110" s="42"/>
      <c r="DT1110" s="42"/>
      <c r="DU1110" s="42"/>
      <c r="DV1110" s="42"/>
      <c r="DW1110" s="42"/>
      <c r="DX1110" s="42"/>
      <c r="DY1110" s="42"/>
    </row>
    <row r="1111" spans="1:129" x14ac:dyDescent="0.25">
      <c r="A1111" s="42"/>
      <c r="B1111" s="42"/>
      <c r="C1111" s="83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  <c r="CH1111" s="42"/>
      <c r="CI1111" s="42"/>
      <c r="CJ1111" s="42"/>
      <c r="CK1111" s="42"/>
      <c r="CL1111" s="42"/>
      <c r="CM1111" s="42"/>
      <c r="CN1111" s="42"/>
      <c r="CO1111" s="42"/>
      <c r="CP1111" s="42"/>
      <c r="CQ1111" s="42"/>
      <c r="CR1111" s="42"/>
      <c r="CS1111" s="42"/>
      <c r="CT1111" s="42"/>
      <c r="CU1111" s="42"/>
      <c r="CV1111" s="42"/>
      <c r="CW1111" s="42"/>
      <c r="CX1111" s="42"/>
      <c r="CY1111" s="42"/>
      <c r="CZ1111" s="42"/>
      <c r="DA1111" s="42"/>
      <c r="DB1111" s="42"/>
      <c r="DC1111" s="42"/>
      <c r="DD1111" s="42"/>
      <c r="DE1111" s="42"/>
      <c r="DF1111" s="42"/>
      <c r="DG1111" s="42"/>
      <c r="DH1111" s="42"/>
      <c r="DI1111" s="42"/>
      <c r="DJ1111" s="42"/>
      <c r="DK1111" s="42"/>
      <c r="DL1111" s="42"/>
      <c r="DM1111" s="42"/>
      <c r="DN1111" s="42"/>
      <c r="DO1111" s="42"/>
      <c r="DP1111" s="42"/>
      <c r="DQ1111" s="42"/>
      <c r="DR1111" s="42"/>
      <c r="DS1111" s="42"/>
      <c r="DT1111" s="42"/>
      <c r="DU1111" s="42"/>
      <c r="DV1111" s="42"/>
      <c r="DW1111" s="42"/>
      <c r="DX1111" s="42"/>
      <c r="DY1111" s="42"/>
    </row>
    <row r="1112" spans="1:129" x14ac:dyDescent="0.25">
      <c r="A1112" s="42"/>
      <c r="B1112" s="42"/>
      <c r="C1112" s="83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  <c r="CH1112" s="42"/>
      <c r="CI1112" s="42"/>
      <c r="CJ1112" s="42"/>
      <c r="CK1112" s="42"/>
      <c r="CL1112" s="42"/>
      <c r="CM1112" s="42"/>
      <c r="CN1112" s="42"/>
      <c r="CO1112" s="42"/>
      <c r="CP1112" s="42"/>
      <c r="CQ1112" s="42"/>
      <c r="CR1112" s="42"/>
      <c r="CS1112" s="42"/>
      <c r="CT1112" s="42"/>
      <c r="CU1112" s="42"/>
      <c r="CV1112" s="42"/>
      <c r="CW1112" s="42"/>
      <c r="CX1112" s="42"/>
      <c r="CY1112" s="42"/>
      <c r="CZ1112" s="42"/>
      <c r="DA1112" s="42"/>
      <c r="DB1112" s="42"/>
      <c r="DC1112" s="42"/>
      <c r="DD1112" s="42"/>
      <c r="DE1112" s="42"/>
      <c r="DF1112" s="42"/>
      <c r="DG1112" s="42"/>
      <c r="DH1112" s="42"/>
      <c r="DI1112" s="42"/>
      <c r="DJ1112" s="42"/>
      <c r="DK1112" s="42"/>
      <c r="DL1112" s="42"/>
      <c r="DM1112" s="42"/>
      <c r="DN1112" s="42"/>
      <c r="DO1112" s="42"/>
      <c r="DP1112" s="42"/>
      <c r="DQ1112" s="42"/>
      <c r="DR1112" s="42"/>
      <c r="DS1112" s="42"/>
      <c r="DT1112" s="42"/>
      <c r="DU1112" s="42"/>
      <c r="DV1112" s="42"/>
      <c r="DW1112" s="42"/>
      <c r="DX1112" s="42"/>
      <c r="DY1112" s="42"/>
    </row>
    <row r="1113" spans="1:129" x14ac:dyDescent="0.25">
      <c r="A1113" s="42"/>
      <c r="B1113" s="42"/>
      <c r="C1113" s="83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  <c r="CH1113" s="42"/>
      <c r="CI1113" s="42"/>
      <c r="CJ1113" s="42"/>
      <c r="CK1113" s="42"/>
      <c r="CL1113" s="42"/>
      <c r="CM1113" s="42"/>
      <c r="CN1113" s="42"/>
      <c r="CO1113" s="42"/>
      <c r="CP1113" s="42"/>
      <c r="CQ1113" s="42"/>
      <c r="CR1113" s="42"/>
      <c r="CS1113" s="42"/>
      <c r="CT1113" s="42"/>
      <c r="CU1113" s="42"/>
      <c r="CV1113" s="42"/>
      <c r="CW1113" s="42"/>
      <c r="CX1113" s="42"/>
      <c r="CY1113" s="42"/>
      <c r="CZ1113" s="42"/>
      <c r="DA1113" s="42"/>
      <c r="DB1113" s="42"/>
      <c r="DC1113" s="42"/>
      <c r="DD1113" s="42"/>
      <c r="DE1113" s="42"/>
      <c r="DF1113" s="42"/>
      <c r="DG1113" s="42"/>
      <c r="DH1113" s="42"/>
      <c r="DI1113" s="42"/>
      <c r="DJ1113" s="42"/>
      <c r="DK1113" s="42"/>
      <c r="DL1113" s="42"/>
      <c r="DM1113" s="42"/>
      <c r="DN1113" s="42"/>
      <c r="DO1113" s="42"/>
      <c r="DP1113" s="42"/>
      <c r="DQ1113" s="42"/>
      <c r="DR1113" s="42"/>
      <c r="DS1113" s="42"/>
      <c r="DT1113" s="42"/>
      <c r="DU1113" s="42"/>
      <c r="DV1113" s="42"/>
      <c r="DW1113" s="42"/>
      <c r="DX1113" s="42"/>
      <c r="DY1113" s="42"/>
    </row>
    <row r="1114" spans="1:129" x14ac:dyDescent="0.25">
      <c r="A1114" s="42"/>
      <c r="B1114" s="42"/>
      <c r="C1114" s="83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  <c r="CH1114" s="42"/>
      <c r="CI1114" s="42"/>
      <c r="CJ1114" s="42"/>
      <c r="CK1114" s="42"/>
      <c r="CL1114" s="42"/>
      <c r="CM1114" s="42"/>
      <c r="CN1114" s="42"/>
      <c r="CO1114" s="42"/>
      <c r="CP1114" s="42"/>
      <c r="CQ1114" s="42"/>
      <c r="CR1114" s="42"/>
      <c r="CS1114" s="42"/>
      <c r="CT1114" s="42"/>
      <c r="CU1114" s="42"/>
      <c r="CV1114" s="42"/>
      <c r="CW1114" s="42"/>
      <c r="CX1114" s="42"/>
      <c r="CY1114" s="42"/>
      <c r="CZ1114" s="42"/>
      <c r="DA1114" s="42"/>
      <c r="DB1114" s="42"/>
      <c r="DC1114" s="42"/>
      <c r="DD1114" s="42"/>
      <c r="DE1114" s="42"/>
      <c r="DF1114" s="42"/>
      <c r="DG1114" s="42"/>
      <c r="DH1114" s="42"/>
      <c r="DI1114" s="42"/>
      <c r="DJ1114" s="42"/>
      <c r="DK1114" s="42"/>
      <c r="DL1114" s="42"/>
      <c r="DM1114" s="42"/>
      <c r="DN1114" s="42"/>
      <c r="DO1114" s="42"/>
      <c r="DP1114" s="42"/>
      <c r="DQ1114" s="42"/>
      <c r="DR1114" s="42"/>
      <c r="DS1114" s="42"/>
      <c r="DT1114" s="42"/>
      <c r="DU1114" s="42"/>
      <c r="DV1114" s="42"/>
      <c r="DW1114" s="42"/>
      <c r="DX1114" s="42"/>
      <c r="DY1114" s="42"/>
    </row>
    <row r="1115" spans="1:129" x14ac:dyDescent="0.25">
      <c r="A1115" s="42"/>
      <c r="B1115" s="42"/>
      <c r="C1115" s="83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  <c r="CH1115" s="42"/>
      <c r="CI1115" s="42"/>
      <c r="CJ1115" s="42"/>
      <c r="CK1115" s="42"/>
      <c r="CL1115" s="42"/>
      <c r="CM1115" s="42"/>
      <c r="CN1115" s="42"/>
      <c r="CO1115" s="42"/>
      <c r="CP1115" s="42"/>
      <c r="CQ1115" s="42"/>
      <c r="CR1115" s="42"/>
      <c r="CS1115" s="42"/>
      <c r="CT1115" s="42"/>
      <c r="CU1115" s="42"/>
      <c r="CV1115" s="42"/>
      <c r="CW1115" s="42"/>
      <c r="CX1115" s="42"/>
      <c r="CY1115" s="42"/>
      <c r="CZ1115" s="42"/>
      <c r="DA1115" s="42"/>
      <c r="DB1115" s="42"/>
      <c r="DC1115" s="42"/>
      <c r="DD1115" s="42"/>
      <c r="DE1115" s="42"/>
      <c r="DF1115" s="42"/>
      <c r="DG1115" s="42"/>
      <c r="DH1115" s="42"/>
      <c r="DI1115" s="42"/>
      <c r="DJ1115" s="42"/>
      <c r="DK1115" s="42"/>
      <c r="DL1115" s="42"/>
      <c r="DM1115" s="42"/>
      <c r="DN1115" s="42"/>
      <c r="DO1115" s="42"/>
      <c r="DP1115" s="42"/>
      <c r="DQ1115" s="42"/>
      <c r="DR1115" s="42"/>
      <c r="DS1115" s="42"/>
      <c r="DT1115" s="42"/>
      <c r="DU1115" s="42"/>
      <c r="DV1115" s="42"/>
      <c r="DW1115" s="42"/>
      <c r="DX1115" s="42"/>
      <c r="DY1115" s="42"/>
    </row>
    <row r="1116" spans="1:129" x14ac:dyDescent="0.25">
      <c r="A1116" s="42"/>
      <c r="B1116" s="42"/>
      <c r="C1116" s="83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  <c r="CH1116" s="42"/>
      <c r="CI1116" s="42"/>
      <c r="CJ1116" s="42"/>
      <c r="CK1116" s="42"/>
      <c r="CL1116" s="42"/>
      <c r="CM1116" s="42"/>
      <c r="CN1116" s="42"/>
      <c r="CO1116" s="42"/>
      <c r="CP1116" s="42"/>
      <c r="CQ1116" s="42"/>
      <c r="CR1116" s="42"/>
      <c r="CS1116" s="42"/>
      <c r="CT1116" s="42"/>
      <c r="CU1116" s="42"/>
      <c r="CV1116" s="42"/>
      <c r="CW1116" s="42"/>
      <c r="CX1116" s="42"/>
      <c r="CY1116" s="42"/>
      <c r="CZ1116" s="42"/>
      <c r="DA1116" s="42"/>
      <c r="DB1116" s="42"/>
      <c r="DC1116" s="42"/>
      <c r="DD1116" s="42"/>
      <c r="DE1116" s="42"/>
      <c r="DF1116" s="42"/>
      <c r="DG1116" s="42"/>
      <c r="DH1116" s="42"/>
      <c r="DI1116" s="42"/>
      <c r="DJ1116" s="42"/>
      <c r="DK1116" s="42"/>
      <c r="DL1116" s="42"/>
      <c r="DM1116" s="42"/>
      <c r="DN1116" s="42"/>
      <c r="DO1116" s="42"/>
      <c r="DP1116" s="42"/>
      <c r="DQ1116" s="42"/>
      <c r="DR1116" s="42"/>
      <c r="DS1116" s="42"/>
      <c r="DT1116" s="42"/>
      <c r="DU1116" s="42"/>
      <c r="DV1116" s="42"/>
      <c r="DW1116" s="42"/>
      <c r="DX1116" s="42"/>
      <c r="DY1116" s="42"/>
    </row>
    <row r="1117" spans="1:129" x14ac:dyDescent="0.25">
      <c r="A1117" s="42"/>
      <c r="B1117" s="42"/>
      <c r="C1117" s="83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  <c r="CH1117" s="42"/>
      <c r="CI1117" s="42"/>
      <c r="CJ1117" s="42"/>
      <c r="CK1117" s="42"/>
      <c r="CL1117" s="42"/>
      <c r="CM1117" s="42"/>
      <c r="CN1117" s="42"/>
      <c r="CO1117" s="42"/>
      <c r="CP1117" s="42"/>
      <c r="CQ1117" s="42"/>
      <c r="CR1117" s="42"/>
      <c r="CS1117" s="42"/>
      <c r="CT1117" s="42"/>
      <c r="CU1117" s="42"/>
      <c r="CV1117" s="42"/>
      <c r="CW1117" s="42"/>
      <c r="CX1117" s="42"/>
      <c r="CY1117" s="42"/>
      <c r="CZ1117" s="42"/>
      <c r="DA1117" s="42"/>
      <c r="DB1117" s="42"/>
      <c r="DC1117" s="42"/>
      <c r="DD1117" s="42"/>
      <c r="DE1117" s="42"/>
      <c r="DF1117" s="42"/>
      <c r="DG1117" s="42"/>
      <c r="DH1117" s="42"/>
      <c r="DI1117" s="42"/>
      <c r="DJ1117" s="42"/>
      <c r="DK1117" s="42"/>
      <c r="DL1117" s="42"/>
      <c r="DM1117" s="42"/>
      <c r="DN1117" s="42"/>
      <c r="DO1117" s="42"/>
      <c r="DP1117" s="42"/>
      <c r="DQ1117" s="42"/>
      <c r="DR1117" s="42"/>
      <c r="DS1117" s="42"/>
      <c r="DT1117" s="42"/>
      <c r="DU1117" s="42"/>
      <c r="DV1117" s="42"/>
      <c r="DW1117" s="42"/>
      <c r="DX1117" s="42"/>
      <c r="DY1117" s="42"/>
    </row>
    <row r="1118" spans="1:129" x14ac:dyDescent="0.25">
      <c r="A1118" s="42"/>
      <c r="B1118" s="42"/>
      <c r="C1118" s="83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  <c r="CH1118" s="42"/>
      <c r="CI1118" s="42"/>
      <c r="CJ1118" s="42"/>
      <c r="CK1118" s="42"/>
      <c r="CL1118" s="42"/>
      <c r="CM1118" s="42"/>
      <c r="CN1118" s="42"/>
      <c r="CO1118" s="42"/>
      <c r="CP1118" s="42"/>
      <c r="CQ1118" s="42"/>
      <c r="CR1118" s="42"/>
      <c r="CS1118" s="42"/>
      <c r="CT1118" s="42"/>
      <c r="CU1118" s="42"/>
      <c r="CV1118" s="42"/>
      <c r="CW1118" s="42"/>
      <c r="CX1118" s="42"/>
      <c r="CY1118" s="42"/>
      <c r="CZ1118" s="42"/>
      <c r="DA1118" s="42"/>
      <c r="DB1118" s="42"/>
      <c r="DC1118" s="42"/>
      <c r="DD1118" s="42"/>
      <c r="DE1118" s="42"/>
      <c r="DF1118" s="42"/>
      <c r="DG1118" s="42"/>
      <c r="DH1118" s="42"/>
      <c r="DI1118" s="42"/>
      <c r="DJ1118" s="42"/>
      <c r="DK1118" s="42"/>
      <c r="DL1118" s="42"/>
      <c r="DM1118" s="42"/>
      <c r="DN1118" s="42"/>
      <c r="DO1118" s="42"/>
      <c r="DP1118" s="42"/>
      <c r="DQ1118" s="42"/>
      <c r="DR1118" s="42"/>
      <c r="DS1118" s="42"/>
      <c r="DT1118" s="42"/>
      <c r="DU1118" s="42"/>
      <c r="DV1118" s="42"/>
      <c r="DW1118" s="42"/>
      <c r="DX1118" s="42"/>
      <c r="DY1118" s="42"/>
    </row>
    <row r="1119" spans="1:129" x14ac:dyDescent="0.25">
      <c r="A1119" s="42"/>
      <c r="B1119" s="42"/>
      <c r="C1119" s="83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  <c r="CH1119" s="42"/>
      <c r="CI1119" s="42"/>
      <c r="CJ1119" s="42"/>
      <c r="CK1119" s="42"/>
      <c r="CL1119" s="42"/>
      <c r="CM1119" s="42"/>
      <c r="CN1119" s="42"/>
      <c r="CO1119" s="42"/>
      <c r="CP1119" s="42"/>
      <c r="CQ1119" s="42"/>
      <c r="CR1119" s="42"/>
      <c r="CS1119" s="42"/>
      <c r="CT1119" s="42"/>
      <c r="CU1119" s="42"/>
      <c r="CV1119" s="42"/>
      <c r="CW1119" s="42"/>
      <c r="CX1119" s="42"/>
      <c r="CY1119" s="42"/>
      <c r="CZ1119" s="42"/>
      <c r="DA1119" s="42"/>
      <c r="DB1119" s="42"/>
      <c r="DC1119" s="42"/>
      <c r="DD1119" s="42"/>
      <c r="DE1119" s="42"/>
      <c r="DF1119" s="42"/>
      <c r="DG1119" s="42"/>
      <c r="DH1119" s="42"/>
      <c r="DI1119" s="42"/>
      <c r="DJ1119" s="42"/>
      <c r="DK1119" s="42"/>
      <c r="DL1119" s="42"/>
      <c r="DM1119" s="42"/>
      <c r="DN1119" s="42"/>
      <c r="DO1119" s="42"/>
      <c r="DP1119" s="42"/>
      <c r="DQ1119" s="42"/>
      <c r="DR1119" s="42"/>
      <c r="DS1119" s="42"/>
      <c r="DT1119" s="42"/>
      <c r="DU1119" s="42"/>
      <c r="DV1119" s="42"/>
      <c r="DW1119" s="42"/>
      <c r="DX1119" s="42"/>
      <c r="DY1119" s="42"/>
    </row>
    <row r="1120" spans="1:129" x14ac:dyDescent="0.25">
      <c r="A1120" s="42"/>
      <c r="B1120" s="42"/>
      <c r="C1120" s="83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  <c r="CH1120" s="42"/>
      <c r="CI1120" s="42"/>
      <c r="CJ1120" s="42"/>
      <c r="CK1120" s="42"/>
      <c r="CL1120" s="42"/>
      <c r="CM1120" s="42"/>
      <c r="CN1120" s="42"/>
      <c r="CO1120" s="42"/>
      <c r="CP1120" s="42"/>
      <c r="CQ1120" s="42"/>
      <c r="CR1120" s="42"/>
      <c r="CS1120" s="42"/>
      <c r="CT1120" s="42"/>
      <c r="CU1120" s="42"/>
      <c r="CV1120" s="42"/>
      <c r="CW1120" s="42"/>
      <c r="CX1120" s="42"/>
      <c r="CY1120" s="42"/>
      <c r="CZ1120" s="42"/>
      <c r="DA1120" s="42"/>
      <c r="DB1120" s="42"/>
      <c r="DC1120" s="42"/>
      <c r="DD1120" s="42"/>
      <c r="DE1120" s="42"/>
      <c r="DF1120" s="42"/>
      <c r="DG1120" s="42"/>
      <c r="DH1120" s="42"/>
      <c r="DI1120" s="42"/>
      <c r="DJ1120" s="42"/>
      <c r="DK1120" s="42"/>
      <c r="DL1120" s="42"/>
      <c r="DM1120" s="42"/>
      <c r="DN1120" s="42"/>
      <c r="DO1120" s="42"/>
      <c r="DP1120" s="42"/>
      <c r="DQ1120" s="42"/>
      <c r="DR1120" s="42"/>
      <c r="DS1120" s="42"/>
      <c r="DT1120" s="42"/>
      <c r="DU1120" s="42"/>
      <c r="DV1120" s="42"/>
      <c r="DW1120" s="42"/>
      <c r="DX1120" s="42"/>
      <c r="DY1120" s="42"/>
    </row>
    <row r="1121" spans="1:129" x14ac:dyDescent="0.25">
      <c r="A1121" s="42"/>
      <c r="B1121" s="42"/>
      <c r="C1121" s="83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  <c r="CH1121" s="42"/>
      <c r="CI1121" s="42"/>
      <c r="CJ1121" s="42"/>
      <c r="CK1121" s="42"/>
      <c r="CL1121" s="42"/>
      <c r="CM1121" s="42"/>
      <c r="CN1121" s="42"/>
      <c r="CO1121" s="42"/>
      <c r="CP1121" s="42"/>
      <c r="CQ1121" s="42"/>
      <c r="CR1121" s="42"/>
      <c r="CS1121" s="42"/>
      <c r="CT1121" s="42"/>
      <c r="CU1121" s="42"/>
      <c r="CV1121" s="42"/>
      <c r="CW1121" s="42"/>
      <c r="CX1121" s="42"/>
      <c r="CY1121" s="42"/>
      <c r="CZ1121" s="42"/>
      <c r="DA1121" s="42"/>
      <c r="DB1121" s="42"/>
      <c r="DC1121" s="42"/>
      <c r="DD1121" s="42"/>
      <c r="DE1121" s="42"/>
      <c r="DF1121" s="42"/>
      <c r="DG1121" s="42"/>
      <c r="DH1121" s="42"/>
      <c r="DI1121" s="42"/>
      <c r="DJ1121" s="42"/>
      <c r="DK1121" s="42"/>
      <c r="DL1121" s="42"/>
      <c r="DM1121" s="42"/>
      <c r="DN1121" s="42"/>
      <c r="DO1121" s="42"/>
      <c r="DP1121" s="42"/>
      <c r="DQ1121" s="42"/>
      <c r="DR1121" s="42"/>
      <c r="DS1121" s="42"/>
      <c r="DT1121" s="42"/>
      <c r="DU1121" s="42"/>
      <c r="DV1121" s="42"/>
      <c r="DW1121" s="42"/>
      <c r="DX1121" s="42"/>
      <c r="DY1121" s="42"/>
    </row>
    <row r="1122" spans="1:129" x14ac:dyDescent="0.25">
      <c r="A1122" s="42"/>
      <c r="B1122" s="42"/>
      <c r="C1122" s="83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  <c r="CH1122" s="42"/>
      <c r="CI1122" s="42"/>
      <c r="CJ1122" s="42"/>
      <c r="CK1122" s="42"/>
      <c r="CL1122" s="42"/>
      <c r="CM1122" s="42"/>
      <c r="CN1122" s="42"/>
      <c r="CO1122" s="42"/>
      <c r="CP1122" s="42"/>
      <c r="CQ1122" s="42"/>
      <c r="CR1122" s="42"/>
      <c r="CS1122" s="42"/>
      <c r="CT1122" s="42"/>
      <c r="CU1122" s="42"/>
      <c r="CV1122" s="42"/>
      <c r="CW1122" s="42"/>
      <c r="CX1122" s="42"/>
      <c r="CY1122" s="42"/>
      <c r="CZ1122" s="42"/>
      <c r="DA1122" s="42"/>
      <c r="DB1122" s="42"/>
      <c r="DC1122" s="42"/>
      <c r="DD1122" s="42"/>
      <c r="DE1122" s="42"/>
      <c r="DF1122" s="42"/>
      <c r="DG1122" s="42"/>
      <c r="DH1122" s="42"/>
      <c r="DI1122" s="42"/>
      <c r="DJ1122" s="42"/>
      <c r="DK1122" s="42"/>
      <c r="DL1122" s="42"/>
      <c r="DM1122" s="42"/>
      <c r="DN1122" s="42"/>
      <c r="DO1122" s="42"/>
      <c r="DP1122" s="42"/>
      <c r="DQ1122" s="42"/>
      <c r="DR1122" s="42"/>
      <c r="DS1122" s="42"/>
      <c r="DT1122" s="42"/>
      <c r="DU1122" s="42"/>
      <c r="DV1122" s="42"/>
      <c r="DW1122" s="42"/>
      <c r="DX1122" s="42"/>
      <c r="DY1122" s="42"/>
    </row>
    <row r="1123" spans="1:129" x14ac:dyDescent="0.25">
      <c r="A1123" s="42"/>
      <c r="B1123" s="42"/>
      <c r="C1123" s="83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  <c r="CH1123" s="42"/>
      <c r="CI1123" s="42"/>
      <c r="CJ1123" s="42"/>
      <c r="CK1123" s="42"/>
      <c r="CL1123" s="42"/>
      <c r="CM1123" s="42"/>
      <c r="CN1123" s="42"/>
      <c r="CO1123" s="42"/>
      <c r="CP1123" s="42"/>
      <c r="CQ1123" s="42"/>
      <c r="CR1123" s="42"/>
      <c r="CS1123" s="42"/>
      <c r="CT1123" s="42"/>
      <c r="CU1123" s="42"/>
      <c r="CV1123" s="42"/>
      <c r="CW1123" s="42"/>
      <c r="CX1123" s="42"/>
      <c r="CY1123" s="42"/>
      <c r="CZ1123" s="42"/>
      <c r="DA1123" s="42"/>
      <c r="DB1123" s="42"/>
      <c r="DC1123" s="42"/>
      <c r="DD1123" s="42"/>
      <c r="DE1123" s="42"/>
      <c r="DF1123" s="42"/>
      <c r="DG1123" s="42"/>
      <c r="DH1123" s="42"/>
      <c r="DI1123" s="42"/>
      <c r="DJ1123" s="42"/>
      <c r="DK1123" s="42"/>
      <c r="DL1123" s="42"/>
      <c r="DM1123" s="42"/>
      <c r="DN1123" s="42"/>
      <c r="DO1123" s="42"/>
      <c r="DP1123" s="42"/>
      <c r="DQ1123" s="42"/>
      <c r="DR1123" s="42"/>
      <c r="DS1123" s="42"/>
      <c r="DT1123" s="42"/>
      <c r="DU1123" s="42"/>
      <c r="DV1123" s="42"/>
      <c r="DW1123" s="42"/>
      <c r="DX1123" s="42"/>
      <c r="DY1123" s="42"/>
    </row>
    <row r="1124" spans="1:129" x14ac:dyDescent="0.25">
      <c r="A1124" s="42"/>
      <c r="B1124" s="42"/>
      <c r="C1124" s="83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  <c r="CH1124" s="42"/>
      <c r="CI1124" s="42"/>
      <c r="CJ1124" s="42"/>
      <c r="CK1124" s="42"/>
      <c r="CL1124" s="42"/>
      <c r="CM1124" s="42"/>
      <c r="CN1124" s="42"/>
      <c r="CO1124" s="42"/>
      <c r="CP1124" s="42"/>
      <c r="CQ1124" s="42"/>
      <c r="CR1124" s="42"/>
      <c r="CS1124" s="42"/>
      <c r="CT1124" s="42"/>
      <c r="CU1124" s="42"/>
      <c r="CV1124" s="42"/>
      <c r="CW1124" s="42"/>
      <c r="CX1124" s="42"/>
      <c r="CY1124" s="42"/>
      <c r="CZ1124" s="42"/>
      <c r="DA1124" s="42"/>
      <c r="DB1124" s="42"/>
      <c r="DC1124" s="42"/>
      <c r="DD1124" s="42"/>
      <c r="DE1124" s="42"/>
      <c r="DF1124" s="42"/>
      <c r="DG1124" s="42"/>
      <c r="DH1124" s="42"/>
      <c r="DI1124" s="42"/>
      <c r="DJ1124" s="42"/>
      <c r="DK1124" s="42"/>
      <c r="DL1124" s="42"/>
      <c r="DM1124" s="42"/>
      <c r="DN1124" s="42"/>
      <c r="DO1124" s="42"/>
      <c r="DP1124" s="42"/>
      <c r="DQ1124" s="42"/>
      <c r="DR1124" s="42"/>
      <c r="DS1124" s="42"/>
      <c r="DT1124" s="42"/>
      <c r="DU1124" s="42"/>
      <c r="DV1124" s="42"/>
      <c r="DW1124" s="42"/>
      <c r="DX1124" s="42"/>
      <c r="DY1124" s="42"/>
    </row>
    <row r="1125" spans="1:129" x14ac:dyDescent="0.25">
      <c r="A1125" s="42"/>
      <c r="B1125" s="42"/>
      <c r="C1125" s="83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  <c r="CH1125" s="42"/>
      <c r="CI1125" s="42"/>
      <c r="CJ1125" s="42"/>
      <c r="CK1125" s="42"/>
      <c r="CL1125" s="42"/>
      <c r="CM1125" s="42"/>
      <c r="CN1125" s="42"/>
      <c r="CO1125" s="42"/>
      <c r="CP1125" s="42"/>
      <c r="CQ1125" s="42"/>
      <c r="CR1125" s="42"/>
      <c r="CS1125" s="42"/>
      <c r="CT1125" s="42"/>
      <c r="CU1125" s="42"/>
      <c r="CV1125" s="42"/>
      <c r="CW1125" s="42"/>
      <c r="CX1125" s="42"/>
      <c r="CY1125" s="42"/>
      <c r="CZ1125" s="42"/>
      <c r="DA1125" s="42"/>
      <c r="DB1125" s="42"/>
      <c r="DC1125" s="42"/>
      <c r="DD1125" s="42"/>
      <c r="DE1125" s="42"/>
      <c r="DF1125" s="42"/>
      <c r="DG1125" s="42"/>
      <c r="DH1125" s="42"/>
      <c r="DI1125" s="42"/>
      <c r="DJ1125" s="42"/>
      <c r="DK1125" s="42"/>
      <c r="DL1125" s="42"/>
      <c r="DM1125" s="42"/>
      <c r="DN1125" s="42"/>
      <c r="DO1125" s="42"/>
      <c r="DP1125" s="42"/>
      <c r="DQ1125" s="42"/>
      <c r="DR1125" s="42"/>
      <c r="DS1125" s="42"/>
      <c r="DT1125" s="42"/>
      <c r="DU1125" s="42"/>
      <c r="DV1125" s="42"/>
      <c r="DW1125" s="42"/>
      <c r="DX1125" s="42"/>
      <c r="DY1125" s="42"/>
    </row>
    <row r="1126" spans="1:129" x14ac:dyDescent="0.25">
      <c r="A1126" s="42"/>
      <c r="B1126" s="42"/>
      <c r="C1126" s="83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  <c r="CH1126" s="42"/>
      <c r="CI1126" s="42"/>
      <c r="CJ1126" s="42"/>
      <c r="CK1126" s="42"/>
      <c r="CL1126" s="42"/>
      <c r="CM1126" s="42"/>
      <c r="CN1126" s="42"/>
      <c r="CO1126" s="42"/>
      <c r="CP1126" s="42"/>
      <c r="CQ1126" s="42"/>
      <c r="CR1126" s="42"/>
      <c r="CS1126" s="42"/>
      <c r="CT1126" s="42"/>
      <c r="CU1126" s="42"/>
      <c r="CV1126" s="42"/>
      <c r="CW1126" s="42"/>
      <c r="CX1126" s="42"/>
      <c r="CY1126" s="42"/>
      <c r="CZ1126" s="42"/>
      <c r="DA1126" s="42"/>
      <c r="DB1126" s="42"/>
      <c r="DC1126" s="42"/>
      <c r="DD1126" s="42"/>
      <c r="DE1126" s="42"/>
      <c r="DF1126" s="42"/>
      <c r="DG1126" s="42"/>
      <c r="DH1126" s="42"/>
      <c r="DI1126" s="42"/>
      <c r="DJ1126" s="42"/>
      <c r="DK1126" s="42"/>
      <c r="DL1126" s="42"/>
      <c r="DM1126" s="42"/>
      <c r="DN1126" s="42"/>
      <c r="DO1126" s="42"/>
      <c r="DP1126" s="42"/>
      <c r="DQ1126" s="42"/>
      <c r="DR1126" s="42"/>
      <c r="DS1126" s="42"/>
      <c r="DT1126" s="42"/>
      <c r="DU1126" s="42"/>
      <c r="DV1126" s="42"/>
      <c r="DW1126" s="42"/>
      <c r="DX1126" s="42"/>
      <c r="DY1126" s="42"/>
    </row>
    <row r="1127" spans="1:129" x14ac:dyDescent="0.25">
      <c r="A1127" s="42"/>
      <c r="B1127" s="42"/>
      <c r="C1127" s="83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  <c r="CH1127" s="42"/>
      <c r="CI1127" s="42"/>
      <c r="CJ1127" s="42"/>
      <c r="CK1127" s="42"/>
      <c r="CL1127" s="42"/>
      <c r="CM1127" s="42"/>
      <c r="CN1127" s="42"/>
      <c r="CO1127" s="42"/>
      <c r="CP1127" s="42"/>
      <c r="CQ1127" s="42"/>
      <c r="CR1127" s="42"/>
      <c r="CS1127" s="42"/>
      <c r="CT1127" s="42"/>
      <c r="CU1127" s="42"/>
      <c r="CV1127" s="42"/>
      <c r="CW1127" s="42"/>
      <c r="CX1127" s="42"/>
      <c r="CY1127" s="42"/>
      <c r="CZ1127" s="42"/>
      <c r="DA1127" s="42"/>
      <c r="DB1127" s="42"/>
      <c r="DC1127" s="42"/>
      <c r="DD1127" s="42"/>
      <c r="DE1127" s="42"/>
      <c r="DF1127" s="42"/>
      <c r="DG1127" s="42"/>
      <c r="DH1127" s="42"/>
      <c r="DI1127" s="42"/>
      <c r="DJ1127" s="42"/>
      <c r="DK1127" s="42"/>
      <c r="DL1127" s="42"/>
      <c r="DM1127" s="42"/>
      <c r="DN1127" s="42"/>
      <c r="DO1127" s="42"/>
      <c r="DP1127" s="42"/>
      <c r="DQ1127" s="42"/>
      <c r="DR1127" s="42"/>
      <c r="DS1127" s="42"/>
      <c r="DT1127" s="42"/>
      <c r="DU1127" s="42"/>
      <c r="DV1127" s="42"/>
      <c r="DW1127" s="42"/>
      <c r="DX1127" s="42"/>
      <c r="DY1127" s="42"/>
    </row>
    <row r="1128" spans="1:129" x14ac:dyDescent="0.25">
      <c r="A1128" s="42"/>
      <c r="B1128" s="42"/>
      <c r="C1128" s="83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  <c r="CH1128" s="42"/>
      <c r="CI1128" s="42"/>
      <c r="CJ1128" s="42"/>
      <c r="CK1128" s="42"/>
      <c r="CL1128" s="42"/>
      <c r="CM1128" s="42"/>
      <c r="CN1128" s="42"/>
      <c r="CO1128" s="42"/>
      <c r="CP1128" s="42"/>
      <c r="CQ1128" s="42"/>
      <c r="CR1128" s="42"/>
      <c r="CS1128" s="42"/>
      <c r="CT1128" s="42"/>
      <c r="CU1128" s="42"/>
      <c r="CV1128" s="42"/>
      <c r="CW1128" s="42"/>
      <c r="CX1128" s="42"/>
      <c r="CY1128" s="42"/>
      <c r="CZ1128" s="42"/>
      <c r="DA1128" s="42"/>
      <c r="DB1128" s="42"/>
      <c r="DC1128" s="42"/>
      <c r="DD1128" s="42"/>
      <c r="DE1128" s="42"/>
      <c r="DF1128" s="42"/>
      <c r="DG1128" s="42"/>
      <c r="DH1128" s="42"/>
      <c r="DI1128" s="42"/>
      <c r="DJ1128" s="42"/>
      <c r="DK1128" s="42"/>
      <c r="DL1128" s="42"/>
      <c r="DM1128" s="42"/>
      <c r="DN1128" s="42"/>
      <c r="DO1128" s="42"/>
      <c r="DP1128" s="42"/>
      <c r="DQ1128" s="42"/>
      <c r="DR1128" s="42"/>
      <c r="DS1128" s="42"/>
      <c r="DT1128" s="42"/>
      <c r="DU1128" s="42"/>
      <c r="DV1128" s="42"/>
      <c r="DW1128" s="42"/>
      <c r="DX1128" s="42"/>
      <c r="DY1128" s="42"/>
    </row>
    <row r="1129" spans="1:129" x14ac:dyDescent="0.25">
      <c r="A1129" s="42"/>
      <c r="B1129" s="42"/>
      <c r="C1129" s="83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  <c r="CH1129" s="42"/>
      <c r="CI1129" s="42"/>
      <c r="CJ1129" s="42"/>
      <c r="CK1129" s="42"/>
      <c r="CL1129" s="42"/>
      <c r="CM1129" s="42"/>
      <c r="CN1129" s="42"/>
      <c r="CO1129" s="42"/>
      <c r="CP1129" s="42"/>
      <c r="CQ1129" s="42"/>
      <c r="CR1129" s="42"/>
      <c r="CS1129" s="42"/>
      <c r="CT1129" s="42"/>
      <c r="CU1129" s="42"/>
      <c r="CV1129" s="42"/>
      <c r="CW1129" s="42"/>
      <c r="CX1129" s="42"/>
      <c r="CY1129" s="42"/>
      <c r="CZ1129" s="42"/>
      <c r="DA1129" s="42"/>
      <c r="DB1129" s="42"/>
      <c r="DC1129" s="42"/>
      <c r="DD1129" s="42"/>
      <c r="DE1129" s="42"/>
      <c r="DF1129" s="42"/>
      <c r="DG1129" s="42"/>
      <c r="DH1129" s="42"/>
      <c r="DI1129" s="42"/>
      <c r="DJ1129" s="42"/>
      <c r="DK1129" s="42"/>
      <c r="DL1129" s="42"/>
      <c r="DM1129" s="42"/>
      <c r="DN1129" s="42"/>
      <c r="DO1129" s="42"/>
      <c r="DP1129" s="42"/>
      <c r="DQ1129" s="42"/>
      <c r="DR1129" s="42"/>
      <c r="DS1129" s="42"/>
      <c r="DT1129" s="42"/>
      <c r="DU1129" s="42"/>
      <c r="DV1129" s="42"/>
      <c r="DW1129" s="42"/>
      <c r="DX1129" s="42"/>
      <c r="DY1129" s="42"/>
    </row>
    <row r="1130" spans="1:129" x14ac:dyDescent="0.25">
      <c r="A1130" s="42"/>
      <c r="B1130" s="42"/>
      <c r="C1130" s="83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  <c r="CH1130" s="42"/>
      <c r="CI1130" s="42"/>
      <c r="CJ1130" s="42"/>
      <c r="CK1130" s="42"/>
      <c r="CL1130" s="42"/>
      <c r="CM1130" s="42"/>
      <c r="CN1130" s="42"/>
      <c r="CO1130" s="42"/>
      <c r="CP1130" s="42"/>
      <c r="CQ1130" s="42"/>
      <c r="CR1130" s="42"/>
      <c r="CS1130" s="42"/>
      <c r="CT1130" s="42"/>
      <c r="CU1130" s="42"/>
      <c r="CV1130" s="42"/>
      <c r="CW1130" s="42"/>
      <c r="CX1130" s="42"/>
      <c r="CY1130" s="42"/>
      <c r="CZ1130" s="42"/>
      <c r="DA1130" s="42"/>
      <c r="DB1130" s="42"/>
      <c r="DC1130" s="42"/>
      <c r="DD1130" s="42"/>
      <c r="DE1130" s="42"/>
      <c r="DF1130" s="42"/>
      <c r="DG1130" s="42"/>
      <c r="DH1130" s="42"/>
      <c r="DI1130" s="42"/>
      <c r="DJ1130" s="42"/>
      <c r="DK1130" s="42"/>
      <c r="DL1130" s="42"/>
      <c r="DM1130" s="42"/>
      <c r="DN1130" s="42"/>
      <c r="DO1130" s="42"/>
      <c r="DP1130" s="42"/>
      <c r="DQ1130" s="42"/>
      <c r="DR1130" s="42"/>
      <c r="DS1130" s="42"/>
      <c r="DT1130" s="42"/>
      <c r="DU1130" s="42"/>
      <c r="DV1130" s="42"/>
      <c r="DW1130" s="42"/>
      <c r="DX1130" s="42"/>
      <c r="DY1130" s="42"/>
    </row>
    <row r="1131" spans="1:129" x14ac:dyDescent="0.25">
      <c r="A1131" s="42"/>
      <c r="B1131" s="42"/>
      <c r="C1131" s="83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  <c r="CH1131" s="42"/>
      <c r="CI1131" s="42"/>
      <c r="CJ1131" s="42"/>
      <c r="CK1131" s="42"/>
      <c r="CL1131" s="42"/>
      <c r="CM1131" s="42"/>
      <c r="CN1131" s="42"/>
      <c r="CO1131" s="42"/>
      <c r="CP1131" s="42"/>
      <c r="CQ1131" s="42"/>
      <c r="CR1131" s="42"/>
      <c r="CS1131" s="42"/>
      <c r="CT1131" s="42"/>
      <c r="CU1131" s="42"/>
      <c r="CV1131" s="42"/>
      <c r="CW1131" s="42"/>
      <c r="CX1131" s="42"/>
      <c r="CY1131" s="42"/>
      <c r="CZ1131" s="42"/>
      <c r="DA1131" s="42"/>
      <c r="DB1131" s="42"/>
      <c r="DC1131" s="42"/>
      <c r="DD1131" s="42"/>
      <c r="DE1131" s="42"/>
      <c r="DF1131" s="42"/>
      <c r="DG1131" s="42"/>
      <c r="DH1131" s="42"/>
      <c r="DI1131" s="42"/>
      <c r="DJ1131" s="42"/>
      <c r="DK1131" s="42"/>
      <c r="DL1131" s="42"/>
      <c r="DM1131" s="42"/>
      <c r="DN1131" s="42"/>
      <c r="DO1131" s="42"/>
      <c r="DP1131" s="42"/>
      <c r="DQ1131" s="42"/>
      <c r="DR1131" s="42"/>
      <c r="DS1131" s="42"/>
      <c r="DT1131" s="42"/>
      <c r="DU1131" s="42"/>
      <c r="DV1131" s="42"/>
      <c r="DW1131" s="42"/>
      <c r="DX1131" s="42"/>
      <c r="DY1131" s="42"/>
    </row>
    <row r="1132" spans="1:129" x14ac:dyDescent="0.25">
      <c r="A1132" s="42"/>
      <c r="B1132" s="42"/>
      <c r="C1132" s="83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  <c r="CH1132" s="42"/>
      <c r="CI1132" s="42"/>
      <c r="CJ1132" s="42"/>
      <c r="CK1132" s="42"/>
      <c r="CL1132" s="42"/>
      <c r="CM1132" s="42"/>
      <c r="CN1132" s="42"/>
      <c r="CO1132" s="42"/>
      <c r="CP1132" s="42"/>
      <c r="CQ1132" s="42"/>
      <c r="CR1132" s="42"/>
      <c r="CS1132" s="42"/>
      <c r="CT1132" s="42"/>
      <c r="CU1132" s="42"/>
      <c r="CV1132" s="42"/>
      <c r="CW1132" s="42"/>
      <c r="CX1132" s="42"/>
      <c r="CY1132" s="42"/>
      <c r="CZ1132" s="42"/>
      <c r="DA1132" s="42"/>
      <c r="DB1132" s="42"/>
      <c r="DC1132" s="42"/>
      <c r="DD1132" s="42"/>
      <c r="DE1132" s="42"/>
      <c r="DF1132" s="42"/>
      <c r="DG1132" s="42"/>
      <c r="DH1132" s="42"/>
      <c r="DI1132" s="42"/>
      <c r="DJ1132" s="42"/>
      <c r="DK1132" s="42"/>
      <c r="DL1132" s="42"/>
      <c r="DM1132" s="42"/>
      <c r="DN1132" s="42"/>
      <c r="DO1132" s="42"/>
      <c r="DP1132" s="42"/>
      <c r="DQ1132" s="42"/>
      <c r="DR1132" s="42"/>
      <c r="DS1132" s="42"/>
      <c r="DT1132" s="42"/>
      <c r="DU1132" s="42"/>
      <c r="DV1132" s="42"/>
      <c r="DW1132" s="42"/>
      <c r="DX1132" s="42"/>
      <c r="DY1132" s="42"/>
    </row>
    <row r="1133" spans="1:129" x14ac:dyDescent="0.25">
      <c r="A1133" s="42"/>
      <c r="B1133" s="42"/>
      <c r="C1133" s="83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  <c r="CH1133" s="42"/>
      <c r="CI1133" s="42"/>
      <c r="CJ1133" s="42"/>
      <c r="CK1133" s="42"/>
      <c r="CL1133" s="42"/>
      <c r="CM1133" s="42"/>
      <c r="CN1133" s="42"/>
      <c r="CO1133" s="42"/>
      <c r="CP1133" s="42"/>
      <c r="CQ1133" s="42"/>
      <c r="CR1133" s="42"/>
      <c r="CS1133" s="42"/>
      <c r="CT1133" s="42"/>
      <c r="CU1133" s="42"/>
      <c r="CV1133" s="42"/>
      <c r="CW1133" s="42"/>
      <c r="CX1133" s="42"/>
      <c r="CY1133" s="42"/>
      <c r="CZ1133" s="42"/>
      <c r="DA1133" s="42"/>
      <c r="DB1133" s="42"/>
      <c r="DC1133" s="42"/>
      <c r="DD1133" s="42"/>
      <c r="DE1133" s="42"/>
      <c r="DF1133" s="42"/>
      <c r="DG1133" s="42"/>
      <c r="DH1133" s="42"/>
      <c r="DI1133" s="42"/>
      <c r="DJ1133" s="42"/>
      <c r="DK1133" s="42"/>
      <c r="DL1133" s="42"/>
      <c r="DM1133" s="42"/>
      <c r="DN1133" s="42"/>
      <c r="DO1133" s="42"/>
      <c r="DP1133" s="42"/>
      <c r="DQ1133" s="42"/>
      <c r="DR1133" s="42"/>
      <c r="DS1133" s="42"/>
      <c r="DT1133" s="42"/>
      <c r="DU1133" s="42"/>
      <c r="DV1133" s="42"/>
      <c r="DW1133" s="42"/>
      <c r="DX1133" s="42"/>
      <c r="DY1133" s="42"/>
    </row>
    <row r="1134" spans="1:129" x14ac:dyDescent="0.25">
      <c r="A1134" s="42"/>
      <c r="B1134" s="42"/>
      <c r="C1134" s="83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  <c r="CH1134" s="42"/>
      <c r="CI1134" s="42"/>
      <c r="CJ1134" s="42"/>
      <c r="CK1134" s="42"/>
      <c r="CL1134" s="42"/>
      <c r="CM1134" s="42"/>
      <c r="CN1134" s="42"/>
      <c r="CO1134" s="42"/>
      <c r="CP1134" s="42"/>
      <c r="CQ1134" s="42"/>
      <c r="CR1134" s="42"/>
      <c r="CS1134" s="42"/>
      <c r="CT1134" s="42"/>
      <c r="CU1134" s="42"/>
      <c r="CV1134" s="42"/>
      <c r="CW1134" s="42"/>
      <c r="CX1134" s="42"/>
      <c r="CY1134" s="42"/>
      <c r="CZ1134" s="42"/>
      <c r="DA1134" s="42"/>
      <c r="DB1134" s="42"/>
      <c r="DC1134" s="42"/>
      <c r="DD1134" s="42"/>
      <c r="DE1134" s="42"/>
      <c r="DF1134" s="42"/>
      <c r="DG1134" s="42"/>
      <c r="DH1134" s="42"/>
      <c r="DI1134" s="42"/>
      <c r="DJ1134" s="42"/>
      <c r="DK1134" s="42"/>
      <c r="DL1134" s="42"/>
      <c r="DM1134" s="42"/>
      <c r="DN1134" s="42"/>
      <c r="DO1134" s="42"/>
      <c r="DP1134" s="42"/>
      <c r="DQ1134" s="42"/>
      <c r="DR1134" s="42"/>
      <c r="DS1134" s="42"/>
      <c r="DT1134" s="42"/>
      <c r="DU1134" s="42"/>
      <c r="DV1134" s="42"/>
      <c r="DW1134" s="42"/>
      <c r="DX1134" s="42"/>
      <c r="DY1134" s="42"/>
    </row>
    <row r="1135" spans="1:129" x14ac:dyDescent="0.25">
      <c r="A1135" s="42"/>
      <c r="B1135" s="42"/>
      <c r="C1135" s="83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  <c r="CH1135" s="42"/>
      <c r="CI1135" s="42"/>
      <c r="CJ1135" s="42"/>
      <c r="CK1135" s="42"/>
      <c r="CL1135" s="42"/>
      <c r="CM1135" s="42"/>
      <c r="CN1135" s="42"/>
      <c r="CO1135" s="42"/>
      <c r="CP1135" s="42"/>
      <c r="CQ1135" s="42"/>
      <c r="CR1135" s="42"/>
      <c r="CS1135" s="42"/>
      <c r="CT1135" s="42"/>
      <c r="CU1135" s="42"/>
      <c r="CV1135" s="42"/>
      <c r="CW1135" s="42"/>
      <c r="CX1135" s="42"/>
      <c r="CY1135" s="42"/>
      <c r="CZ1135" s="42"/>
      <c r="DA1135" s="42"/>
      <c r="DB1135" s="42"/>
      <c r="DC1135" s="42"/>
      <c r="DD1135" s="42"/>
      <c r="DE1135" s="42"/>
      <c r="DF1135" s="42"/>
      <c r="DG1135" s="42"/>
      <c r="DH1135" s="42"/>
      <c r="DI1135" s="42"/>
      <c r="DJ1135" s="42"/>
      <c r="DK1135" s="42"/>
      <c r="DL1135" s="42"/>
      <c r="DM1135" s="42"/>
      <c r="DN1135" s="42"/>
      <c r="DO1135" s="42"/>
      <c r="DP1135" s="42"/>
      <c r="DQ1135" s="42"/>
      <c r="DR1135" s="42"/>
      <c r="DS1135" s="42"/>
      <c r="DT1135" s="42"/>
      <c r="DU1135" s="42"/>
      <c r="DV1135" s="42"/>
      <c r="DW1135" s="42"/>
      <c r="DX1135" s="42"/>
      <c r="DY1135" s="42"/>
    </row>
    <row r="1136" spans="1:129" x14ac:dyDescent="0.25">
      <c r="A1136" s="42"/>
      <c r="B1136" s="42"/>
      <c r="C1136" s="83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  <c r="CH1136" s="42"/>
      <c r="CI1136" s="42"/>
      <c r="CJ1136" s="42"/>
      <c r="CK1136" s="42"/>
      <c r="CL1136" s="42"/>
      <c r="CM1136" s="42"/>
      <c r="CN1136" s="42"/>
      <c r="CO1136" s="42"/>
      <c r="CP1136" s="42"/>
      <c r="CQ1136" s="42"/>
      <c r="CR1136" s="42"/>
      <c r="CS1136" s="42"/>
      <c r="CT1136" s="42"/>
      <c r="CU1136" s="42"/>
      <c r="CV1136" s="42"/>
      <c r="CW1136" s="42"/>
      <c r="CX1136" s="42"/>
      <c r="CY1136" s="42"/>
      <c r="CZ1136" s="42"/>
      <c r="DA1136" s="42"/>
      <c r="DB1136" s="42"/>
      <c r="DC1136" s="42"/>
      <c r="DD1136" s="42"/>
      <c r="DE1136" s="42"/>
      <c r="DF1136" s="42"/>
      <c r="DG1136" s="42"/>
      <c r="DH1136" s="42"/>
      <c r="DI1136" s="42"/>
      <c r="DJ1136" s="42"/>
      <c r="DK1136" s="42"/>
      <c r="DL1136" s="42"/>
      <c r="DM1136" s="42"/>
      <c r="DN1136" s="42"/>
      <c r="DO1136" s="42"/>
      <c r="DP1136" s="42"/>
      <c r="DQ1136" s="42"/>
      <c r="DR1136" s="42"/>
      <c r="DS1136" s="42"/>
      <c r="DT1136" s="42"/>
      <c r="DU1136" s="42"/>
      <c r="DV1136" s="42"/>
      <c r="DW1136" s="42"/>
      <c r="DX1136" s="42"/>
      <c r="DY1136" s="42"/>
    </row>
    <row r="1137" spans="1:129" x14ac:dyDescent="0.25">
      <c r="A1137" s="42"/>
      <c r="B1137" s="42"/>
      <c r="C1137" s="83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  <c r="CH1137" s="42"/>
      <c r="CI1137" s="42"/>
      <c r="CJ1137" s="42"/>
      <c r="CK1137" s="42"/>
      <c r="CL1137" s="42"/>
      <c r="CM1137" s="42"/>
      <c r="CN1137" s="42"/>
      <c r="CO1137" s="42"/>
      <c r="CP1137" s="42"/>
      <c r="CQ1137" s="42"/>
      <c r="CR1137" s="42"/>
      <c r="CS1137" s="42"/>
      <c r="CT1137" s="42"/>
      <c r="CU1137" s="42"/>
      <c r="CV1137" s="42"/>
      <c r="CW1137" s="42"/>
      <c r="CX1137" s="42"/>
      <c r="CY1137" s="42"/>
      <c r="CZ1137" s="42"/>
      <c r="DA1137" s="42"/>
      <c r="DB1137" s="42"/>
      <c r="DC1137" s="42"/>
      <c r="DD1137" s="42"/>
      <c r="DE1137" s="42"/>
      <c r="DF1137" s="42"/>
      <c r="DG1137" s="42"/>
      <c r="DH1137" s="42"/>
      <c r="DI1137" s="42"/>
      <c r="DJ1137" s="42"/>
      <c r="DK1137" s="42"/>
      <c r="DL1137" s="42"/>
      <c r="DM1137" s="42"/>
      <c r="DN1137" s="42"/>
      <c r="DO1137" s="42"/>
      <c r="DP1137" s="42"/>
      <c r="DQ1137" s="42"/>
      <c r="DR1137" s="42"/>
      <c r="DS1137" s="42"/>
      <c r="DT1137" s="42"/>
      <c r="DU1137" s="42"/>
      <c r="DV1137" s="42"/>
      <c r="DW1137" s="42"/>
      <c r="DX1137" s="42"/>
      <c r="DY1137" s="42"/>
    </row>
    <row r="1138" spans="1:129" x14ac:dyDescent="0.25">
      <c r="A1138" s="42"/>
      <c r="B1138" s="42"/>
      <c r="C1138" s="83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  <c r="CH1138" s="42"/>
      <c r="CI1138" s="42"/>
      <c r="CJ1138" s="42"/>
      <c r="CK1138" s="42"/>
      <c r="CL1138" s="42"/>
      <c r="CM1138" s="42"/>
      <c r="CN1138" s="42"/>
      <c r="CO1138" s="42"/>
      <c r="CP1138" s="42"/>
      <c r="CQ1138" s="42"/>
      <c r="CR1138" s="42"/>
      <c r="CS1138" s="42"/>
      <c r="CT1138" s="42"/>
      <c r="CU1138" s="42"/>
      <c r="CV1138" s="42"/>
      <c r="CW1138" s="42"/>
      <c r="CX1138" s="42"/>
      <c r="CY1138" s="42"/>
      <c r="CZ1138" s="42"/>
      <c r="DA1138" s="42"/>
      <c r="DB1138" s="42"/>
      <c r="DC1138" s="42"/>
      <c r="DD1138" s="42"/>
      <c r="DE1138" s="42"/>
      <c r="DF1138" s="42"/>
      <c r="DG1138" s="42"/>
      <c r="DH1138" s="42"/>
      <c r="DI1138" s="42"/>
      <c r="DJ1138" s="42"/>
      <c r="DK1138" s="42"/>
      <c r="DL1138" s="42"/>
      <c r="DM1138" s="42"/>
      <c r="DN1138" s="42"/>
      <c r="DO1138" s="42"/>
      <c r="DP1138" s="42"/>
      <c r="DQ1138" s="42"/>
      <c r="DR1138" s="42"/>
      <c r="DS1138" s="42"/>
      <c r="DT1138" s="42"/>
      <c r="DU1138" s="42"/>
      <c r="DV1138" s="42"/>
      <c r="DW1138" s="42"/>
      <c r="DX1138" s="42"/>
      <c r="DY1138" s="42"/>
    </row>
    <row r="1139" spans="1:129" x14ac:dyDescent="0.25">
      <c r="A1139" s="42"/>
      <c r="B1139" s="42"/>
      <c r="C1139" s="83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  <c r="CH1139" s="42"/>
      <c r="CI1139" s="42"/>
      <c r="CJ1139" s="42"/>
      <c r="CK1139" s="42"/>
      <c r="CL1139" s="42"/>
      <c r="CM1139" s="42"/>
      <c r="CN1139" s="42"/>
      <c r="CO1139" s="42"/>
      <c r="CP1139" s="42"/>
      <c r="CQ1139" s="42"/>
      <c r="CR1139" s="42"/>
      <c r="CS1139" s="42"/>
      <c r="CT1139" s="42"/>
      <c r="CU1139" s="42"/>
      <c r="CV1139" s="42"/>
      <c r="CW1139" s="42"/>
      <c r="CX1139" s="42"/>
      <c r="CY1139" s="42"/>
      <c r="CZ1139" s="42"/>
      <c r="DA1139" s="42"/>
      <c r="DB1139" s="42"/>
      <c r="DC1139" s="42"/>
      <c r="DD1139" s="42"/>
      <c r="DE1139" s="42"/>
      <c r="DF1139" s="42"/>
      <c r="DG1139" s="42"/>
      <c r="DH1139" s="42"/>
      <c r="DI1139" s="42"/>
      <c r="DJ1139" s="42"/>
      <c r="DK1139" s="42"/>
      <c r="DL1139" s="42"/>
      <c r="DM1139" s="42"/>
      <c r="DN1139" s="42"/>
      <c r="DO1139" s="42"/>
      <c r="DP1139" s="42"/>
      <c r="DQ1139" s="42"/>
      <c r="DR1139" s="42"/>
      <c r="DS1139" s="42"/>
      <c r="DT1139" s="42"/>
      <c r="DU1139" s="42"/>
      <c r="DV1139" s="42"/>
      <c r="DW1139" s="42"/>
      <c r="DX1139" s="42"/>
      <c r="DY1139" s="42"/>
    </row>
    <row r="1140" spans="1:129" x14ac:dyDescent="0.25">
      <c r="A1140" s="42"/>
      <c r="B1140" s="42"/>
      <c r="C1140" s="83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  <c r="CH1140" s="42"/>
      <c r="CI1140" s="42"/>
      <c r="CJ1140" s="42"/>
      <c r="CK1140" s="42"/>
      <c r="CL1140" s="42"/>
      <c r="CM1140" s="42"/>
      <c r="CN1140" s="42"/>
      <c r="CO1140" s="42"/>
      <c r="CP1140" s="42"/>
      <c r="CQ1140" s="42"/>
      <c r="CR1140" s="42"/>
      <c r="CS1140" s="42"/>
      <c r="CT1140" s="42"/>
      <c r="CU1140" s="42"/>
      <c r="CV1140" s="42"/>
      <c r="CW1140" s="42"/>
      <c r="CX1140" s="42"/>
      <c r="CY1140" s="42"/>
      <c r="CZ1140" s="42"/>
      <c r="DA1140" s="42"/>
      <c r="DB1140" s="42"/>
      <c r="DC1140" s="42"/>
      <c r="DD1140" s="42"/>
      <c r="DE1140" s="42"/>
      <c r="DF1140" s="42"/>
      <c r="DG1140" s="42"/>
      <c r="DH1140" s="42"/>
      <c r="DI1140" s="42"/>
      <c r="DJ1140" s="42"/>
      <c r="DK1140" s="42"/>
      <c r="DL1140" s="42"/>
      <c r="DM1140" s="42"/>
      <c r="DN1140" s="42"/>
      <c r="DO1140" s="42"/>
      <c r="DP1140" s="42"/>
      <c r="DQ1140" s="42"/>
      <c r="DR1140" s="42"/>
      <c r="DS1140" s="42"/>
      <c r="DT1140" s="42"/>
      <c r="DU1140" s="42"/>
      <c r="DV1140" s="42"/>
      <c r="DW1140" s="42"/>
      <c r="DX1140" s="42"/>
      <c r="DY1140" s="42"/>
    </row>
    <row r="1141" spans="1:129" x14ac:dyDescent="0.25">
      <c r="A1141" s="42"/>
      <c r="B1141" s="42"/>
      <c r="C1141" s="83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  <c r="CH1141" s="42"/>
      <c r="CI1141" s="42"/>
      <c r="CJ1141" s="42"/>
      <c r="CK1141" s="42"/>
      <c r="CL1141" s="42"/>
      <c r="CM1141" s="42"/>
      <c r="CN1141" s="42"/>
      <c r="CO1141" s="42"/>
      <c r="CP1141" s="42"/>
      <c r="CQ1141" s="42"/>
      <c r="CR1141" s="42"/>
      <c r="CS1141" s="42"/>
      <c r="CT1141" s="42"/>
      <c r="CU1141" s="42"/>
      <c r="CV1141" s="42"/>
      <c r="CW1141" s="42"/>
      <c r="CX1141" s="42"/>
      <c r="CY1141" s="42"/>
      <c r="CZ1141" s="42"/>
      <c r="DA1141" s="42"/>
      <c r="DB1141" s="42"/>
      <c r="DC1141" s="42"/>
      <c r="DD1141" s="42"/>
      <c r="DE1141" s="42"/>
      <c r="DF1141" s="42"/>
      <c r="DG1141" s="42"/>
      <c r="DH1141" s="42"/>
      <c r="DI1141" s="42"/>
      <c r="DJ1141" s="42"/>
      <c r="DK1141" s="42"/>
      <c r="DL1141" s="42"/>
      <c r="DM1141" s="42"/>
      <c r="DN1141" s="42"/>
      <c r="DO1141" s="42"/>
      <c r="DP1141" s="42"/>
      <c r="DQ1141" s="42"/>
      <c r="DR1141" s="42"/>
      <c r="DS1141" s="42"/>
      <c r="DT1141" s="42"/>
      <c r="DU1141" s="42"/>
      <c r="DV1141" s="42"/>
      <c r="DW1141" s="42"/>
      <c r="DX1141" s="42"/>
      <c r="DY1141" s="42"/>
    </row>
    <row r="1142" spans="1:129" x14ac:dyDescent="0.25">
      <c r="A1142" s="42"/>
      <c r="B1142" s="42"/>
      <c r="C1142" s="83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  <c r="CH1142" s="42"/>
      <c r="CI1142" s="42"/>
      <c r="CJ1142" s="42"/>
      <c r="CK1142" s="42"/>
      <c r="CL1142" s="42"/>
      <c r="CM1142" s="42"/>
      <c r="CN1142" s="42"/>
      <c r="CO1142" s="42"/>
      <c r="CP1142" s="42"/>
      <c r="CQ1142" s="42"/>
      <c r="CR1142" s="42"/>
      <c r="CS1142" s="42"/>
      <c r="CT1142" s="42"/>
      <c r="CU1142" s="42"/>
      <c r="CV1142" s="42"/>
      <c r="CW1142" s="42"/>
      <c r="CX1142" s="42"/>
      <c r="CY1142" s="42"/>
      <c r="CZ1142" s="42"/>
      <c r="DA1142" s="42"/>
      <c r="DB1142" s="42"/>
      <c r="DC1142" s="42"/>
      <c r="DD1142" s="42"/>
      <c r="DE1142" s="42"/>
      <c r="DF1142" s="42"/>
      <c r="DG1142" s="42"/>
      <c r="DH1142" s="42"/>
      <c r="DI1142" s="42"/>
      <c r="DJ1142" s="42"/>
      <c r="DK1142" s="42"/>
      <c r="DL1142" s="42"/>
      <c r="DM1142" s="42"/>
      <c r="DN1142" s="42"/>
      <c r="DO1142" s="42"/>
      <c r="DP1142" s="42"/>
      <c r="DQ1142" s="42"/>
      <c r="DR1142" s="42"/>
      <c r="DS1142" s="42"/>
      <c r="DT1142" s="42"/>
      <c r="DU1142" s="42"/>
      <c r="DV1142" s="42"/>
      <c r="DW1142" s="42"/>
      <c r="DX1142" s="42"/>
      <c r="DY1142" s="42"/>
    </row>
    <row r="1143" spans="1:129" x14ac:dyDescent="0.25">
      <c r="A1143" s="42"/>
      <c r="B1143" s="42"/>
      <c r="C1143" s="83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  <c r="CH1143" s="42"/>
      <c r="CI1143" s="42"/>
      <c r="CJ1143" s="42"/>
      <c r="CK1143" s="42"/>
      <c r="CL1143" s="42"/>
      <c r="CM1143" s="42"/>
      <c r="CN1143" s="42"/>
      <c r="CO1143" s="42"/>
      <c r="CP1143" s="42"/>
      <c r="CQ1143" s="42"/>
      <c r="CR1143" s="42"/>
      <c r="CS1143" s="42"/>
      <c r="CT1143" s="42"/>
      <c r="CU1143" s="42"/>
      <c r="CV1143" s="42"/>
      <c r="CW1143" s="42"/>
      <c r="CX1143" s="42"/>
      <c r="CY1143" s="42"/>
      <c r="CZ1143" s="42"/>
      <c r="DA1143" s="42"/>
      <c r="DB1143" s="42"/>
      <c r="DC1143" s="42"/>
      <c r="DD1143" s="42"/>
      <c r="DE1143" s="42"/>
      <c r="DF1143" s="42"/>
      <c r="DG1143" s="42"/>
      <c r="DH1143" s="42"/>
      <c r="DI1143" s="42"/>
      <c r="DJ1143" s="42"/>
      <c r="DK1143" s="42"/>
      <c r="DL1143" s="42"/>
      <c r="DM1143" s="42"/>
      <c r="DN1143" s="42"/>
      <c r="DO1143" s="42"/>
      <c r="DP1143" s="42"/>
      <c r="DQ1143" s="42"/>
      <c r="DR1143" s="42"/>
      <c r="DS1143" s="42"/>
      <c r="DT1143" s="42"/>
      <c r="DU1143" s="42"/>
      <c r="DV1143" s="42"/>
      <c r="DW1143" s="42"/>
      <c r="DX1143" s="42"/>
      <c r="DY1143" s="42"/>
    </row>
    <row r="1144" spans="1:129" x14ac:dyDescent="0.25">
      <c r="A1144" s="42"/>
      <c r="B1144" s="42"/>
      <c r="C1144" s="83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  <c r="CH1144" s="42"/>
      <c r="CI1144" s="42"/>
      <c r="CJ1144" s="42"/>
      <c r="CK1144" s="42"/>
      <c r="CL1144" s="42"/>
      <c r="CM1144" s="42"/>
      <c r="CN1144" s="42"/>
      <c r="CO1144" s="42"/>
      <c r="CP1144" s="42"/>
      <c r="CQ1144" s="42"/>
      <c r="CR1144" s="42"/>
      <c r="CS1144" s="42"/>
      <c r="CT1144" s="42"/>
      <c r="CU1144" s="42"/>
      <c r="CV1144" s="42"/>
      <c r="CW1144" s="42"/>
      <c r="CX1144" s="42"/>
      <c r="CY1144" s="42"/>
      <c r="CZ1144" s="42"/>
      <c r="DA1144" s="42"/>
      <c r="DB1144" s="42"/>
      <c r="DC1144" s="42"/>
      <c r="DD1144" s="42"/>
      <c r="DE1144" s="42"/>
      <c r="DF1144" s="42"/>
      <c r="DG1144" s="42"/>
      <c r="DH1144" s="42"/>
      <c r="DI1144" s="42"/>
      <c r="DJ1144" s="42"/>
      <c r="DK1144" s="42"/>
      <c r="DL1144" s="42"/>
      <c r="DM1144" s="42"/>
      <c r="DN1144" s="42"/>
      <c r="DO1144" s="42"/>
      <c r="DP1144" s="42"/>
      <c r="DQ1144" s="42"/>
      <c r="DR1144" s="42"/>
      <c r="DS1144" s="42"/>
      <c r="DT1144" s="42"/>
      <c r="DU1144" s="42"/>
      <c r="DV1144" s="42"/>
      <c r="DW1144" s="42"/>
      <c r="DX1144" s="42"/>
      <c r="DY1144" s="42"/>
    </row>
    <row r="1145" spans="1:129" x14ac:dyDescent="0.25">
      <c r="A1145" s="42"/>
      <c r="B1145" s="42"/>
      <c r="C1145" s="83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  <c r="CH1145" s="42"/>
      <c r="CI1145" s="42"/>
      <c r="CJ1145" s="42"/>
      <c r="CK1145" s="42"/>
      <c r="CL1145" s="42"/>
      <c r="CM1145" s="42"/>
      <c r="CN1145" s="42"/>
      <c r="CO1145" s="42"/>
      <c r="CP1145" s="42"/>
      <c r="CQ1145" s="42"/>
      <c r="CR1145" s="42"/>
      <c r="CS1145" s="42"/>
      <c r="CT1145" s="42"/>
      <c r="CU1145" s="42"/>
      <c r="CV1145" s="42"/>
      <c r="CW1145" s="42"/>
      <c r="CX1145" s="42"/>
      <c r="CY1145" s="42"/>
      <c r="CZ1145" s="42"/>
      <c r="DA1145" s="42"/>
      <c r="DB1145" s="42"/>
      <c r="DC1145" s="42"/>
      <c r="DD1145" s="42"/>
      <c r="DE1145" s="42"/>
      <c r="DF1145" s="42"/>
      <c r="DG1145" s="42"/>
      <c r="DH1145" s="42"/>
      <c r="DI1145" s="42"/>
      <c r="DJ1145" s="42"/>
      <c r="DK1145" s="42"/>
      <c r="DL1145" s="42"/>
      <c r="DM1145" s="42"/>
      <c r="DN1145" s="42"/>
      <c r="DO1145" s="42"/>
      <c r="DP1145" s="42"/>
      <c r="DQ1145" s="42"/>
      <c r="DR1145" s="42"/>
      <c r="DS1145" s="42"/>
      <c r="DT1145" s="42"/>
      <c r="DU1145" s="42"/>
      <c r="DV1145" s="42"/>
      <c r="DW1145" s="42"/>
      <c r="DX1145" s="42"/>
      <c r="DY1145" s="42"/>
    </row>
    <row r="1146" spans="1:129" x14ac:dyDescent="0.25">
      <c r="A1146" s="42"/>
      <c r="B1146" s="42"/>
      <c r="C1146" s="83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  <c r="CH1146" s="42"/>
      <c r="CI1146" s="42"/>
      <c r="CJ1146" s="42"/>
      <c r="CK1146" s="42"/>
      <c r="CL1146" s="42"/>
      <c r="CM1146" s="42"/>
      <c r="CN1146" s="42"/>
      <c r="CO1146" s="42"/>
      <c r="CP1146" s="42"/>
      <c r="CQ1146" s="42"/>
      <c r="CR1146" s="42"/>
      <c r="CS1146" s="42"/>
      <c r="CT1146" s="42"/>
      <c r="CU1146" s="42"/>
      <c r="CV1146" s="42"/>
      <c r="CW1146" s="42"/>
      <c r="CX1146" s="42"/>
      <c r="CY1146" s="42"/>
      <c r="CZ1146" s="42"/>
      <c r="DA1146" s="42"/>
      <c r="DB1146" s="42"/>
      <c r="DC1146" s="42"/>
      <c r="DD1146" s="42"/>
      <c r="DE1146" s="42"/>
      <c r="DF1146" s="42"/>
      <c r="DG1146" s="42"/>
      <c r="DH1146" s="42"/>
      <c r="DI1146" s="42"/>
      <c r="DJ1146" s="42"/>
      <c r="DK1146" s="42"/>
      <c r="DL1146" s="42"/>
      <c r="DM1146" s="42"/>
      <c r="DN1146" s="42"/>
      <c r="DO1146" s="42"/>
      <c r="DP1146" s="42"/>
      <c r="DQ1146" s="42"/>
      <c r="DR1146" s="42"/>
      <c r="DS1146" s="42"/>
      <c r="DT1146" s="42"/>
      <c r="DU1146" s="42"/>
      <c r="DV1146" s="42"/>
      <c r="DW1146" s="42"/>
      <c r="DX1146" s="42"/>
      <c r="DY1146" s="42"/>
    </row>
    <row r="1147" spans="1:129" x14ac:dyDescent="0.25">
      <c r="A1147" s="42"/>
      <c r="B1147" s="42"/>
      <c r="C1147" s="83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  <c r="CH1147" s="42"/>
      <c r="CI1147" s="42"/>
      <c r="CJ1147" s="42"/>
      <c r="CK1147" s="42"/>
      <c r="CL1147" s="42"/>
      <c r="CM1147" s="42"/>
      <c r="CN1147" s="42"/>
      <c r="CO1147" s="42"/>
      <c r="CP1147" s="42"/>
      <c r="CQ1147" s="42"/>
      <c r="CR1147" s="42"/>
      <c r="CS1147" s="42"/>
      <c r="CT1147" s="42"/>
      <c r="CU1147" s="42"/>
      <c r="CV1147" s="42"/>
      <c r="CW1147" s="42"/>
      <c r="CX1147" s="42"/>
      <c r="CY1147" s="42"/>
      <c r="CZ1147" s="42"/>
      <c r="DA1147" s="42"/>
      <c r="DB1147" s="42"/>
      <c r="DC1147" s="42"/>
      <c r="DD1147" s="42"/>
      <c r="DE1147" s="42"/>
      <c r="DF1147" s="42"/>
      <c r="DG1147" s="42"/>
      <c r="DH1147" s="42"/>
      <c r="DI1147" s="42"/>
      <c r="DJ1147" s="42"/>
      <c r="DK1147" s="42"/>
      <c r="DL1147" s="42"/>
      <c r="DM1147" s="42"/>
      <c r="DN1147" s="42"/>
      <c r="DO1147" s="42"/>
      <c r="DP1147" s="42"/>
      <c r="DQ1147" s="42"/>
      <c r="DR1147" s="42"/>
      <c r="DS1147" s="42"/>
      <c r="DT1147" s="42"/>
      <c r="DU1147" s="42"/>
      <c r="DV1147" s="42"/>
      <c r="DW1147" s="42"/>
      <c r="DX1147" s="42"/>
      <c r="DY1147" s="42"/>
    </row>
    <row r="1148" spans="1:129" x14ac:dyDescent="0.25">
      <c r="A1148" s="42"/>
      <c r="B1148" s="42"/>
      <c r="C1148" s="83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  <c r="CH1148" s="42"/>
      <c r="CI1148" s="42"/>
      <c r="CJ1148" s="42"/>
      <c r="CK1148" s="42"/>
      <c r="CL1148" s="42"/>
      <c r="CM1148" s="42"/>
      <c r="CN1148" s="42"/>
      <c r="CO1148" s="42"/>
      <c r="CP1148" s="42"/>
      <c r="CQ1148" s="42"/>
      <c r="CR1148" s="42"/>
      <c r="CS1148" s="42"/>
      <c r="CT1148" s="42"/>
      <c r="CU1148" s="42"/>
      <c r="CV1148" s="42"/>
      <c r="CW1148" s="42"/>
      <c r="CX1148" s="42"/>
      <c r="CY1148" s="42"/>
      <c r="CZ1148" s="42"/>
      <c r="DA1148" s="42"/>
      <c r="DB1148" s="42"/>
      <c r="DC1148" s="42"/>
      <c r="DD1148" s="42"/>
      <c r="DE1148" s="42"/>
      <c r="DF1148" s="42"/>
      <c r="DG1148" s="42"/>
      <c r="DH1148" s="42"/>
      <c r="DI1148" s="42"/>
      <c r="DJ1148" s="42"/>
      <c r="DK1148" s="42"/>
      <c r="DL1148" s="42"/>
      <c r="DM1148" s="42"/>
      <c r="DN1148" s="42"/>
      <c r="DO1148" s="42"/>
      <c r="DP1148" s="42"/>
      <c r="DQ1148" s="42"/>
      <c r="DR1148" s="42"/>
      <c r="DS1148" s="42"/>
      <c r="DT1148" s="42"/>
      <c r="DU1148" s="42"/>
      <c r="DV1148" s="42"/>
      <c r="DW1148" s="42"/>
      <c r="DX1148" s="42"/>
      <c r="DY1148" s="42"/>
    </row>
    <row r="1149" spans="1:129" x14ac:dyDescent="0.25">
      <c r="A1149" s="42"/>
      <c r="B1149" s="42"/>
      <c r="C1149" s="83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  <c r="CH1149" s="42"/>
      <c r="CI1149" s="42"/>
      <c r="CJ1149" s="42"/>
      <c r="CK1149" s="42"/>
      <c r="CL1149" s="42"/>
      <c r="CM1149" s="42"/>
      <c r="CN1149" s="42"/>
      <c r="CO1149" s="42"/>
      <c r="CP1149" s="42"/>
      <c r="CQ1149" s="42"/>
      <c r="CR1149" s="42"/>
      <c r="CS1149" s="42"/>
      <c r="CT1149" s="42"/>
      <c r="CU1149" s="42"/>
      <c r="CV1149" s="42"/>
      <c r="CW1149" s="42"/>
      <c r="CX1149" s="42"/>
      <c r="CY1149" s="42"/>
      <c r="CZ1149" s="42"/>
      <c r="DA1149" s="42"/>
      <c r="DB1149" s="42"/>
      <c r="DC1149" s="42"/>
      <c r="DD1149" s="42"/>
      <c r="DE1149" s="42"/>
      <c r="DF1149" s="42"/>
      <c r="DG1149" s="42"/>
      <c r="DH1149" s="42"/>
      <c r="DI1149" s="42"/>
      <c r="DJ1149" s="42"/>
      <c r="DK1149" s="42"/>
      <c r="DL1149" s="42"/>
      <c r="DM1149" s="42"/>
      <c r="DN1149" s="42"/>
      <c r="DO1149" s="42"/>
      <c r="DP1149" s="42"/>
      <c r="DQ1149" s="42"/>
      <c r="DR1149" s="42"/>
      <c r="DS1149" s="42"/>
      <c r="DT1149" s="42"/>
      <c r="DU1149" s="42"/>
      <c r="DV1149" s="42"/>
      <c r="DW1149" s="42"/>
      <c r="DX1149" s="42"/>
      <c r="DY1149" s="42"/>
    </row>
    <row r="1150" spans="1:129" x14ac:dyDescent="0.25">
      <c r="A1150" s="42"/>
      <c r="B1150" s="42"/>
      <c r="C1150" s="83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  <c r="CH1150" s="42"/>
      <c r="CI1150" s="42"/>
      <c r="CJ1150" s="42"/>
      <c r="CK1150" s="42"/>
      <c r="CL1150" s="42"/>
      <c r="CM1150" s="42"/>
      <c r="CN1150" s="42"/>
      <c r="CO1150" s="42"/>
      <c r="CP1150" s="42"/>
      <c r="CQ1150" s="42"/>
      <c r="CR1150" s="42"/>
      <c r="CS1150" s="42"/>
      <c r="CT1150" s="42"/>
      <c r="CU1150" s="42"/>
      <c r="CV1150" s="42"/>
      <c r="CW1150" s="42"/>
      <c r="CX1150" s="42"/>
      <c r="CY1150" s="42"/>
      <c r="CZ1150" s="42"/>
      <c r="DA1150" s="42"/>
      <c r="DB1150" s="42"/>
      <c r="DC1150" s="42"/>
      <c r="DD1150" s="42"/>
      <c r="DE1150" s="42"/>
      <c r="DF1150" s="42"/>
      <c r="DG1150" s="42"/>
      <c r="DH1150" s="42"/>
      <c r="DI1150" s="42"/>
      <c r="DJ1150" s="42"/>
      <c r="DK1150" s="42"/>
      <c r="DL1150" s="42"/>
      <c r="DM1150" s="42"/>
      <c r="DN1150" s="42"/>
      <c r="DO1150" s="42"/>
      <c r="DP1150" s="42"/>
      <c r="DQ1150" s="42"/>
      <c r="DR1150" s="42"/>
      <c r="DS1150" s="42"/>
      <c r="DT1150" s="42"/>
      <c r="DU1150" s="42"/>
      <c r="DV1150" s="42"/>
      <c r="DW1150" s="42"/>
      <c r="DX1150" s="42"/>
      <c r="DY1150" s="42"/>
    </row>
    <row r="1151" spans="1:129" x14ac:dyDescent="0.25">
      <c r="A1151" s="42"/>
      <c r="B1151" s="42"/>
      <c r="C1151" s="83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  <c r="CH1151" s="42"/>
      <c r="CI1151" s="42"/>
      <c r="CJ1151" s="42"/>
      <c r="CK1151" s="42"/>
      <c r="CL1151" s="42"/>
      <c r="CM1151" s="42"/>
      <c r="CN1151" s="42"/>
      <c r="CO1151" s="42"/>
      <c r="CP1151" s="42"/>
      <c r="CQ1151" s="42"/>
      <c r="CR1151" s="42"/>
      <c r="CS1151" s="42"/>
      <c r="CT1151" s="42"/>
      <c r="CU1151" s="42"/>
      <c r="CV1151" s="42"/>
      <c r="CW1151" s="42"/>
      <c r="CX1151" s="42"/>
      <c r="CY1151" s="42"/>
      <c r="CZ1151" s="42"/>
      <c r="DA1151" s="42"/>
      <c r="DB1151" s="42"/>
      <c r="DC1151" s="42"/>
      <c r="DD1151" s="42"/>
      <c r="DE1151" s="42"/>
      <c r="DF1151" s="42"/>
      <c r="DG1151" s="42"/>
      <c r="DH1151" s="42"/>
      <c r="DI1151" s="42"/>
      <c r="DJ1151" s="42"/>
      <c r="DK1151" s="42"/>
      <c r="DL1151" s="42"/>
      <c r="DM1151" s="42"/>
      <c r="DN1151" s="42"/>
      <c r="DO1151" s="42"/>
      <c r="DP1151" s="42"/>
      <c r="DQ1151" s="42"/>
      <c r="DR1151" s="42"/>
      <c r="DS1151" s="42"/>
      <c r="DT1151" s="42"/>
      <c r="DU1151" s="42"/>
      <c r="DV1151" s="42"/>
      <c r="DW1151" s="42"/>
      <c r="DX1151" s="42"/>
      <c r="DY1151" s="42"/>
    </row>
    <row r="1152" spans="1:129" x14ac:dyDescent="0.25">
      <c r="A1152" s="42"/>
      <c r="B1152" s="42"/>
      <c r="C1152" s="83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  <c r="CH1152" s="42"/>
      <c r="CI1152" s="42"/>
      <c r="CJ1152" s="42"/>
      <c r="CK1152" s="42"/>
      <c r="CL1152" s="42"/>
      <c r="CM1152" s="42"/>
      <c r="CN1152" s="42"/>
      <c r="CO1152" s="42"/>
      <c r="CP1152" s="42"/>
      <c r="CQ1152" s="42"/>
      <c r="CR1152" s="42"/>
      <c r="CS1152" s="42"/>
      <c r="CT1152" s="42"/>
      <c r="CU1152" s="42"/>
      <c r="CV1152" s="42"/>
      <c r="CW1152" s="42"/>
      <c r="CX1152" s="42"/>
      <c r="CY1152" s="42"/>
      <c r="CZ1152" s="42"/>
      <c r="DA1152" s="42"/>
      <c r="DB1152" s="42"/>
      <c r="DC1152" s="42"/>
      <c r="DD1152" s="42"/>
      <c r="DE1152" s="42"/>
      <c r="DF1152" s="42"/>
      <c r="DG1152" s="42"/>
      <c r="DH1152" s="42"/>
      <c r="DI1152" s="42"/>
      <c r="DJ1152" s="42"/>
      <c r="DK1152" s="42"/>
      <c r="DL1152" s="42"/>
      <c r="DM1152" s="42"/>
      <c r="DN1152" s="42"/>
      <c r="DO1152" s="42"/>
      <c r="DP1152" s="42"/>
      <c r="DQ1152" s="42"/>
      <c r="DR1152" s="42"/>
      <c r="DS1152" s="42"/>
      <c r="DT1152" s="42"/>
      <c r="DU1152" s="42"/>
      <c r="DV1152" s="42"/>
      <c r="DW1152" s="42"/>
      <c r="DX1152" s="42"/>
      <c r="DY1152" s="42"/>
    </row>
    <row r="1153" spans="1:129" x14ac:dyDescent="0.25">
      <c r="A1153" s="42"/>
      <c r="B1153" s="42"/>
      <c r="C1153" s="83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  <c r="CH1153" s="42"/>
      <c r="CI1153" s="42"/>
      <c r="CJ1153" s="42"/>
      <c r="CK1153" s="42"/>
      <c r="CL1153" s="42"/>
      <c r="CM1153" s="42"/>
      <c r="CN1153" s="42"/>
      <c r="CO1153" s="42"/>
      <c r="CP1153" s="42"/>
      <c r="CQ1153" s="42"/>
      <c r="CR1153" s="42"/>
      <c r="CS1153" s="42"/>
      <c r="CT1153" s="42"/>
      <c r="CU1153" s="42"/>
      <c r="CV1153" s="42"/>
      <c r="CW1153" s="42"/>
      <c r="CX1153" s="42"/>
      <c r="CY1153" s="42"/>
      <c r="CZ1153" s="42"/>
      <c r="DA1153" s="42"/>
      <c r="DB1153" s="42"/>
      <c r="DC1153" s="42"/>
      <c r="DD1153" s="42"/>
      <c r="DE1153" s="42"/>
      <c r="DF1153" s="42"/>
      <c r="DG1153" s="42"/>
      <c r="DH1153" s="42"/>
      <c r="DI1153" s="42"/>
      <c r="DJ1153" s="42"/>
      <c r="DK1153" s="42"/>
      <c r="DL1153" s="42"/>
      <c r="DM1153" s="42"/>
      <c r="DN1153" s="42"/>
      <c r="DO1153" s="42"/>
      <c r="DP1153" s="42"/>
      <c r="DQ1153" s="42"/>
      <c r="DR1153" s="42"/>
      <c r="DS1153" s="42"/>
      <c r="DT1153" s="42"/>
      <c r="DU1153" s="42"/>
      <c r="DV1153" s="42"/>
      <c r="DW1153" s="42"/>
      <c r="DX1153" s="42"/>
      <c r="DY1153" s="42"/>
    </row>
    <row r="1154" spans="1:129" x14ac:dyDescent="0.25">
      <c r="A1154" s="42"/>
      <c r="B1154" s="42"/>
      <c r="C1154" s="83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  <c r="CH1154" s="42"/>
      <c r="CI1154" s="42"/>
      <c r="CJ1154" s="42"/>
      <c r="CK1154" s="42"/>
      <c r="CL1154" s="42"/>
      <c r="CM1154" s="42"/>
      <c r="CN1154" s="42"/>
      <c r="CO1154" s="42"/>
      <c r="CP1154" s="42"/>
      <c r="CQ1154" s="42"/>
      <c r="CR1154" s="42"/>
      <c r="CS1154" s="42"/>
      <c r="CT1154" s="42"/>
      <c r="CU1154" s="42"/>
      <c r="CV1154" s="42"/>
      <c r="CW1154" s="42"/>
      <c r="CX1154" s="42"/>
      <c r="CY1154" s="42"/>
      <c r="CZ1154" s="42"/>
      <c r="DA1154" s="42"/>
      <c r="DB1154" s="42"/>
      <c r="DC1154" s="42"/>
      <c r="DD1154" s="42"/>
      <c r="DE1154" s="42"/>
      <c r="DF1154" s="42"/>
      <c r="DG1154" s="42"/>
      <c r="DH1154" s="42"/>
      <c r="DI1154" s="42"/>
      <c r="DJ1154" s="42"/>
      <c r="DK1154" s="42"/>
      <c r="DL1154" s="42"/>
      <c r="DM1154" s="42"/>
      <c r="DN1154" s="42"/>
      <c r="DO1154" s="42"/>
      <c r="DP1154" s="42"/>
      <c r="DQ1154" s="42"/>
      <c r="DR1154" s="42"/>
      <c r="DS1154" s="42"/>
      <c r="DT1154" s="42"/>
      <c r="DU1154" s="42"/>
      <c r="DV1154" s="42"/>
      <c r="DW1154" s="42"/>
      <c r="DX1154" s="42"/>
      <c r="DY1154" s="42"/>
    </row>
    <row r="1155" spans="1:129" x14ac:dyDescent="0.25">
      <c r="A1155" s="42"/>
      <c r="B1155" s="42"/>
      <c r="C1155" s="83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  <c r="CH1155" s="42"/>
      <c r="CI1155" s="42"/>
      <c r="CJ1155" s="42"/>
      <c r="CK1155" s="42"/>
      <c r="CL1155" s="42"/>
      <c r="CM1155" s="42"/>
      <c r="CN1155" s="42"/>
      <c r="CO1155" s="42"/>
      <c r="CP1155" s="42"/>
      <c r="CQ1155" s="42"/>
      <c r="CR1155" s="42"/>
      <c r="CS1155" s="42"/>
      <c r="CT1155" s="42"/>
      <c r="CU1155" s="42"/>
      <c r="CV1155" s="42"/>
      <c r="CW1155" s="42"/>
      <c r="CX1155" s="42"/>
      <c r="CY1155" s="42"/>
      <c r="CZ1155" s="42"/>
      <c r="DA1155" s="42"/>
      <c r="DB1155" s="42"/>
      <c r="DC1155" s="42"/>
      <c r="DD1155" s="42"/>
      <c r="DE1155" s="42"/>
      <c r="DF1155" s="42"/>
      <c r="DG1155" s="42"/>
      <c r="DH1155" s="42"/>
      <c r="DI1155" s="42"/>
      <c r="DJ1155" s="42"/>
      <c r="DK1155" s="42"/>
      <c r="DL1155" s="42"/>
      <c r="DM1155" s="42"/>
      <c r="DN1155" s="42"/>
      <c r="DO1155" s="42"/>
      <c r="DP1155" s="42"/>
      <c r="DQ1155" s="42"/>
      <c r="DR1155" s="42"/>
      <c r="DS1155" s="42"/>
      <c r="DT1155" s="42"/>
      <c r="DU1155" s="42"/>
      <c r="DV1155" s="42"/>
      <c r="DW1155" s="42"/>
      <c r="DX1155" s="42"/>
      <c r="DY1155" s="42"/>
    </row>
    <row r="1156" spans="1:129" x14ac:dyDescent="0.25">
      <c r="A1156" s="42"/>
      <c r="B1156" s="42"/>
      <c r="C1156" s="83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  <c r="CH1156" s="42"/>
      <c r="CI1156" s="42"/>
      <c r="CJ1156" s="42"/>
      <c r="CK1156" s="42"/>
      <c r="CL1156" s="42"/>
      <c r="CM1156" s="42"/>
      <c r="CN1156" s="42"/>
      <c r="CO1156" s="42"/>
      <c r="CP1156" s="42"/>
      <c r="CQ1156" s="42"/>
      <c r="CR1156" s="42"/>
      <c r="CS1156" s="42"/>
      <c r="CT1156" s="42"/>
      <c r="CU1156" s="42"/>
      <c r="CV1156" s="42"/>
      <c r="CW1156" s="42"/>
      <c r="CX1156" s="42"/>
      <c r="CY1156" s="42"/>
      <c r="CZ1156" s="42"/>
      <c r="DA1156" s="42"/>
      <c r="DB1156" s="42"/>
      <c r="DC1156" s="42"/>
      <c r="DD1156" s="42"/>
      <c r="DE1156" s="42"/>
      <c r="DF1156" s="42"/>
      <c r="DG1156" s="42"/>
      <c r="DH1156" s="42"/>
      <c r="DI1156" s="42"/>
      <c r="DJ1156" s="42"/>
      <c r="DK1156" s="42"/>
      <c r="DL1156" s="42"/>
      <c r="DM1156" s="42"/>
      <c r="DN1156" s="42"/>
      <c r="DO1156" s="42"/>
      <c r="DP1156" s="42"/>
      <c r="DQ1156" s="42"/>
      <c r="DR1156" s="42"/>
      <c r="DS1156" s="42"/>
      <c r="DT1156" s="42"/>
      <c r="DU1156" s="42"/>
      <c r="DV1156" s="42"/>
      <c r="DW1156" s="42"/>
      <c r="DX1156" s="42"/>
      <c r="DY1156" s="42"/>
    </row>
    <row r="1157" spans="1:129" x14ac:dyDescent="0.25">
      <c r="A1157" s="42"/>
      <c r="B1157" s="42"/>
      <c r="C1157" s="83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  <c r="CH1157" s="42"/>
      <c r="CI1157" s="42"/>
      <c r="CJ1157" s="42"/>
      <c r="CK1157" s="42"/>
      <c r="CL1157" s="42"/>
      <c r="CM1157" s="42"/>
      <c r="CN1157" s="42"/>
      <c r="CO1157" s="42"/>
      <c r="CP1157" s="42"/>
      <c r="CQ1157" s="42"/>
      <c r="CR1157" s="42"/>
      <c r="CS1157" s="42"/>
      <c r="CT1157" s="42"/>
      <c r="CU1157" s="42"/>
      <c r="CV1157" s="42"/>
      <c r="CW1157" s="42"/>
      <c r="CX1157" s="42"/>
      <c r="CY1157" s="42"/>
      <c r="CZ1157" s="42"/>
      <c r="DA1157" s="42"/>
      <c r="DB1157" s="42"/>
      <c r="DC1157" s="42"/>
      <c r="DD1157" s="42"/>
      <c r="DE1157" s="42"/>
      <c r="DF1157" s="42"/>
      <c r="DG1157" s="42"/>
      <c r="DH1157" s="42"/>
      <c r="DI1157" s="42"/>
      <c r="DJ1157" s="42"/>
      <c r="DK1157" s="42"/>
      <c r="DL1157" s="42"/>
      <c r="DM1157" s="42"/>
      <c r="DN1157" s="42"/>
      <c r="DO1157" s="42"/>
      <c r="DP1157" s="42"/>
      <c r="DQ1157" s="42"/>
      <c r="DR1157" s="42"/>
      <c r="DS1157" s="42"/>
      <c r="DT1157" s="42"/>
      <c r="DU1157" s="42"/>
      <c r="DV1157" s="42"/>
      <c r="DW1157" s="42"/>
      <c r="DX1157" s="42"/>
      <c r="DY1157" s="42"/>
    </row>
    <row r="1158" spans="1:129" x14ac:dyDescent="0.25">
      <c r="A1158" s="42"/>
      <c r="B1158" s="42"/>
      <c r="C1158" s="83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  <c r="CH1158" s="42"/>
      <c r="CI1158" s="42"/>
      <c r="CJ1158" s="42"/>
      <c r="CK1158" s="42"/>
      <c r="CL1158" s="42"/>
      <c r="CM1158" s="42"/>
      <c r="CN1158" s="42"/>
      <c r="CO1158" s="42"/>
      <c r="CP1158" s="42"/>
      <c r="CQ1158" s="42"/>
      <c r="CR1158" s="42"/>
      <c r="CS1158" s="42"/>
      <c r="CT1158" s="42"/>
      <c r="CU1158" s="42"/>
      <c r="CV1158" s="42"/>
      <c r="CW1158" s="42"/>
      <c r="CX1158" s="42"/>
      <c r="CY1158" s="42"/>
      <c r="CZ1158" s="42"/>
      <c r="DA1158" s="42"/>
      <c r="DB1158" s="42"/>
      <c r="DC1158" s="42"/>
      <c r="DD1158" s="42"/>
      <c r="DE1158" s="42"/>
      <c r="DF1158" s="42"/>
      <c r="DG1158" s="42"/>
      <c r="DH1158" s="42"/>
      <c r="DI1158" s="42"/>
      <c r="DJ1158" s="42"/>
      <c r="DK1158" s="42"/>
      <c r="DL1158" s="42"/>
      <c r="DM1158" s="42"/>
      <c r="DN1158" s="42"/>
      <c r="DO1158" s="42"/>
      <c r="DP1158" s="42"/>
      <c r="DQ1158" s="42"/>
      <c r="DR1158" s="42"/>
      <c r="DS1158" s="42"/>
      <c r="DT1158" s="42"/>
      <c r="DU1158" s="42"/>
      <c r="DV1158" s="42"/>
      <c r="DW1158" s="42"/>
      <c r="DX1158" s="42"/>
      <c r="DY1158" s="42"/>
    </row>
    <row r="1159" spans="1:129" x14ac:dyDescent="0.25">
      <c r="A1159" s="42"/>
      <c r="B1159" s="42"/>
      <c r="C1159" s="83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  <c r="CH1159" s="42"/>
      <c r="CI1159" s="42"/>
      <c r="CJ1159" s="42"/>
      <c r="CK1159" s="42"/>
      <c r="CL1159" s="42"/>
      <c r="CM1159" s="42"/>
      <c r="CN1159" s="42"/>
      <c r="CO1159" s="42"/>
      <c r="CP1159" s="42"/>
      <c r="CQ1159" s="42"/>
      <c r="CR1159" s="42"/>
      <c r="CS1159" s="42"/>
      <c r="CT1159" s="42"/>
      <c r="CU1159" s="42"/>
      <c r="CV1159" s="42"/>
      <c r="CW1159" s="42"/>
      <c r="CX1159" s="42"/>
      <c r="CY1159" s="42"/>
      <c r="CZ1159" s="42"/>
      <c r="DA1159" s="42"/>
      <c r="DB1159" s="42"/>
      <c r="DC1159" s="42"/>
      <c r="DD1159" s="42"/>
      <c r="DE1159" s="42"/>
      <c r="DF1159" s="42"/>
      <c r="DG1159" s="42"/>
      <c r="DH1159" s="42"/>
      <c r="DI1159" s="42"/>
      <c r="DJ1159" s="42"/>
      <c r="DK1159" s="42"/>
      <c r="DL1159" s="42"/>
      <c r="DM1159" s="42"/>
      <c r="DN1159" s="42"/>
      <c r="DO1159" s="42"/>
      <c r="DP1159" s="42"/>
      <c r="DQ1159" s="42"/>
      <c r="DR1159" s="42"/>
      <c r="DS1159" s="42"/>
      <c r="DT1159" s="42"/>
      <c r="DU1159" s="42"/>
      <c r="DV1159" s="42"/>
      <c r="DW1159" s="42"/>
      <c r="DX1159" s="42"/>
      <c r="DY1159" s="42"/>
    </row>
    <row r="1160" spans="1:129" x14ac:dyDescent="0.25">
      <c r="A1160" s="42"/>
      <c r="B1160" s="42"/>
      <c r="C1160" s="83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  <c r="CH1160" s="42"/>
      <c r="CI1160" s="42"/>
      <c r="CJ1160" s="42"/>
      <c r="CK1160" s="42"/>
      <c r="CL1160" s="42"/>
      <c r="CM1160" s="42"/>
      <c r="CN1160" s="42"/>
      <c r="CO1160" s="42"/>
      <c r="CP1160" s="42"/>
      <c r="CQ1160" s="42"/>
      <c r="CR1160" s="42"/>
      <c r="CS1160" s="42"/>
      <c r="CT1160" s="42"/>
      <c r="CU1160" s="42"/>
      <c r="CV1160" s="42"/>
      <c r="CW1160" s="42"/>
      <c r="CX1160" s="42"/>
      <c r="CY1160" s="42"/>
      <c r="CZ1160" s="42"/>
      <c r="DA1160" s="42"/>
      <c r="DB1160" s="42"/>
      <c r="DC1160" s="42"/>
      <c r="DD1160" s="42"/>
      <c r="DE1160" s="42"/>
      <c r="DF1160" s="42"/>
      <c r="DG1160" s="42"/>
      <c r="DH1160" s="42"/>
      <c r="DI1160" s="42"/>
      <c r="DJ1160" s="42"/>
      <c r="DK1160" s="42"/>
      <c r="DL1160" s="42"/>
      <c r="DM1160" s="42"/>
      <c r="DN1160" s="42"/>
      <c r="DO1160" s="42"/>
      <c r="DP1160" s="42"/>
      <c r="DQ1160" s="42"/>
      <c r="DR1160" s="42"/>
      <c r="DS1160" s="42"/>
      <c r="DT1160" s="42"/>
      <c r="DU1160" s="42"/>
      <c r="DV1160" s="42"/>
      <c r="DW1160" s="42"/>
      <c r="DX1160" s="42"/>
      <c r="DY1160" s="42"/>
    </row>
    <row r="1161" spans="1:129" x14ac:dyDescent="0.25">
      <c r="A1161" s="42"/>
      <c r="B1161" s="42"/>
      <c r="C1161" s="83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  <c r="CH1161" s="42"/>
      <c r="CI1161" s="42"/>
      <c r="CJ1161" s="42"/>
      <c r="CK1161" s="42"/>
      <c r="CL1161" s="42"/>
      <c r="CM1161" s="42"/>
      <c r="CN1161" s="42"/>
      <c r="CO1161" s="42"/>
      <c r="CP1161" s="42"/>
      <c r="CQ1161" s="42"/>
      <c r="CR1161" s="42"/>
      <c r="CS1161" s="42"/>
      <c r="CT1161" s="42"/>
      <c r="CU1161" s="42"/>
      <c r="CV1161" s="42"/>
      <c r="CW1161" s="42"/>
      <c r="CX1161" s="42"/>
      <c r="CY1161" s="42"/>
      <c r="CZ1161" s="42"/>
      <c r="DA1161" s="42"/>
      <c r="DB1161" s="42"/>
      <c r="DC1161" s="42"/>
      <c r="DD1161" s="42"/>
      <c r="DE1161" s="42"/>
      <c r="DF1161" s="42"/>
      <c r="DG1161" s="42"/>
      <c r="DH1161" s="42"/>
      <c r="DI1161" s="42"/>
      <c r="DJ1161" s="42"/>
      <c r="DK1161" s="42"/>
      <c r="DL1161" s="42"/>
      <c r="DM1161" s="42"/>
      <c r="DN1161" s="42"/>
      <c r="DO1161" s="42"/>
      <c r="DP1161" s="42"/>
      <c r="DQ1161" s="42"/>
      <c r="DR1161" s="42"/>
      <c r="DS1161" s="42"/>
      <c r="DT1161" s="42"/>
      <c r="DU1161" s="42"/>
      <c r="DV1161" s="42"/>
      <c r="DW1161" s="42"/>
      <c r="DX1161" s="42"/>
      <c r="DY1161" s="42"/>
    </row>
    <row r="1162" spans="1:129" x14ac:dyDescent="0.25">
      <c r="A1162" s="42"/>
      <c r="B1162" s="42"/>
      <c r="C1162" s="83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  <c r="CH1162" s="42"/>
      <c r="CI1162" s="42"/>
      <c r="CJ1162" s="42"/>
      <c r="CK1162" s="42"/>
      <c r="CL1162" s="42"/>
      <c r="CM1162" s="42"/>
      <c r="CN1162" s="42"/>
      <c r="CO1162" s="42"/>
      <c r="CP1162" s="42"/>
      <c r="CQ1162" s="42"/>
      <c r="CR1162" s="42"/>
      <c r="CS1162" s="42"/>
      <c r="CT1162" s="42"/>
      <c r="CU1162" s="42"/>
      <c r="CV1162" s="42"/>
      <c r="CW1162" s="42"/>
      <c r="CX1162" s="42"/>
      <c r="CY1162" s="42"/>
      <c r="CZ1162" s="42"/>
      <c r="DA1162" s="42"/>
      <c r="DB1162" s="42"/>
      <c r="DC1162" s="42"/>
      <c r="DD1162" s="42"/>
      <c r="DE1162" s="42"/>
      <c r="DF1162" s="42"/>
      <c r="DG1162" s="42"/>
      <c r="DH1162" s="42"/>
      <c r="DI1162" s="42"/>
      <c r="DJ1162" s="42"/>
      <c r="DK1162" s="42"/>
      <c r="DL1162" s="42"/>
      <c r="DM1162" s="42"/>
      <c r="DN1162" s="42"/>
      <c r="DO1162" s="42"/>
      <c r="DP1162" s="42"/>
      <c r="DQ1162" s="42"/>
      <c r="DR1162" s="42"/>
      <c r="DS1162" s="42"/>
      <c r="DT1162" s="42"/>
      <c r="DU1162" s="42"/>
      <c r="DV1162" s="42"/>
      <c r="DW1162" s="42"/>
      <c r="DX1162" s="42"/>
      <c r="DY1162" s="42"/>
    </row>
    <row r="1163" spans="1:129" x14ac:dyDescent="0.25">
      <c r="A1163" s="42"/>
      <c r="B1163" s="42"/>
      <c r="C1163" s="83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  <c r="CH1163" s="42"/>
      <c r="CI1163" s="42"/>
      <c r="CJ1163" s="42"/>
      <c r="CK1163" s="42"/>
      <c r="CL1163" s="42"/>
      <c r="CM1163" s="42"/>
      <c r="CN1163" s="42"/>
      <c r="CO1163" s="42"/>
      <c r="CP1163" s="42"/>
      <c r="CQ1163" s="42"/>
      <c r="CR1163" s="42"/>
      <c r="CS1163" s="42"/>
      <c r="CT1163" s="42"/>
      <c r="CU1163" s="42"/>
      <c r="CV1163" s="42"/>
      <c r="CW1163" s="42"/>
      <c r="CX1163" s="42"/>
      <c r="CY1163" s="42"/>
      <c r="CZ1163" s="42"/>
      <c r="DA1163" s="42"/>
      <c r="DB1163" s="42"/>
      <c r="DC1163" s="42"/>
      <c r="DD1163" s="42"/>
      <c r="DE1163" s="42"/>
      <c r="DF1163" s="42"/>
      <c r="DG1163" s="42"/>
      <c r="DH1163" s="42"/>
      <c r="DI1163" s="42"/>
      <c r="DJ1163" s="42"/>
      <c r="DK1163" s="42"/>
      <c r="DL1163" s="42"/>
      <c r="DM1163" s="42"/>
      <c r="DN1163" s="42"/>
      <c r="DO1163" s="42"/>
      <c r="DP1163" s="42"/>
      <c r="DQ1163" s="42"/>
      <c r="DR1163" s="42"/>
      <c r="DS1163" s="42"/>
      <c r="DT1163" s="42"/>
      <c r="DU1163" s="42"/>
      <c r="DV1163" s="42"/>
      <c r="DW1163" s="42"/>
      <c r="DX1163" s="42"/>
      <c r="DY1163" s="42"/>
    </row>
    <row r="1164" spans="1:129" x14ac:dyDescent="0.25">
      <c r="A1164" s="42"/>
      <c r="B1164" s="42"/>
      <c r="C1164" s="83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  <c r="CH1164" s="42"/>
      <c r="CI1164" s="42"/>
      <c r="CJ1164" s="42"/>
      <c r="CK1164" s="42"/>
      <c r="CL1164" s="42"/>
      <c r="CM1164" s="42"/>
      <c r="CN1164" s="42"/>
      <c r="CO1164" s="42"/>
      <c r="CP1164" s="42"/>
      <c r="CQ1164" s="42"/>
      <c r="CR1164" s="42"/>
      <c r="CS1164" s="42"/>
      <c r="CT1164" s="42"/>
      <c r="CU1164" s="42"/>
      <c r="CV1164" s="42"/>
      <c r="CW1164" s="42"/>
      <c r="CX1164" s="42"/>
      <c r="CY1164" s="42"/>
      <c r="CZ1164" s="42"/>
      <c r="DA1164" s="42"/>
      <c r="DB1164" s="42"/>
      <c r="DC1164" s="42"/>
      <c r="DD1164" s="42"/>
      <c r="DE1164" s="42"/>
      <c r="DF1164" s="42"/>
      <c r="DG1164" s="42"/>
      <c r="DH1164" s="42"/>
      <c r="DI1164" s="42"/>
      <c r="DJ1164" s="42"/>
      <c r="DK1164" s="42"/>
      <c r="DL1164" s="42"/>
      <c r="DM1164" s="42"/>
      <c r="DN1164" s="42"/>
      <c r="DO1164" s="42"/>
      <c r="DP1164" s="42"/>
      <c r="DQ1164" s="42"/>
      <c r="DR1164" s="42"/>
      <c r="DS1164" s="42"/>
      <c r="DT1164" s="42"/>
      <c r="DU1164" s="42"/>
      <c r="DV1164" s="42"/>
      <c r="DW1164" s="42"/>
      <c r="DX1164" s="42"/>
      <c r="DY1164" s="42"/>
    </row>
    <row r="1165" spans="1:129" x14ac:dyDescent="0.25">
      <c r="A1165" s="42"/>
      <c r="B1165" s="42"/>
      <c r="C1165" s="83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  <c r="CH1165" s="42"/>
      <c r="CI1165" s="42"/>
      <c r="CJ1165" s="42"/>
      <c r="CK1165" s="42"/>
      <c r="CL1165" s="42"/>
      <c r="CM1165" s="42"/>
      <c r="CN1165" s="42"/>
      <c r="CO1165" s="42"/>
      <c r="CP1165" s="42"/>
      <c r="CQ1165" s="42"/>
      <c r="CR1165" s="42"/>
      <c r="CS1165" s="42"/>
      <c r="CT1165" s="42"/>
      <c r="CU1165" s="42"/>
      <c r="CV1165" s="42"/>
      <c r="CW1165" s="42"/>
      <c r="CX1165" s="42"/>
      <c r="CY1165" s="42"/>
      <c r="CZ1165" s="42"/>
      <c r="DA1165" s="42"/>
      <c r="DB1165" s="42"/>
      <c r="DC1165" s="42"/>
      <c r="DD1165" s="42"/>
      <c r="DE1165" s="42"/>
      <c r="DF1165" s="42"/>
      <c r="DG1165" s="42"/>
      <c r="DH1165" s="42"/>
      <c r="DI1165" s="42"/>
      <c r="DJ1165" s="42"/>
      <c r="DK1165" s="42"/>
      <c r="DL1165" s="42"/>
      <c r="DM1165" s="42"/>
      <c r="DN1165" s="42"/>
      <c r="DO1165" s="42"/>
      <c r="DP1165" s="42"/>
      <c r="DQ1165" s="42"/>
      <c r="DR1165" s="42"/>
      <c r="DS1165" s="42"/>
      <c r="DT1165" s="42"/>
      <c r="DU1165" s="42"/>
      <c r="DV1165" s="42"/>
      <c r="DW1165" s="42"/>
      <c r="DX1165" s="42"/>
      <c r="DY1165" s="42"/>
    </row>
    <row r="1166" spans="1:129" x14ac:dyDescent="0.25">
      <c r="A1166" s="42"/>
      <c r="B1166" s="42"/>
      <c r="C1166" s="83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  <c r="CH1166" s="42"/>
      <c r="CI1166" s="42"/>
      <c r="CJ1166" s="42"/>
      <c r="CK1166" s="42"/>
      <c r="CL1166" s="42"/>
      <c r="CM1166" s="42"/>
      <c r="CN1166" s="42"/>
      <c r="CO1166" s="42"/>
      <c r="CP1166" s="42"/>
      <c r="CQ1166" s="42"/>
      <c r="CR1166" s="42"/>
      <c r="CS1166" s="42"/>
      <c r="CT1166" s="42"/>
      <c r="CU1166" s="42"/>
      <c r="CV1166" s="42"/>
      <c r="CW1166" s="42"/>
      <c r="CX1166" s="42"/>
      <c r="CY1166" s="42"/>
      <c r="CZ1166" s="42"/>
      <c r="DA1166" s="42"/>
      <c r="DB1166" s="42"/>
      <c r="DC1166" s="42"/>
      <c r="DD1166" s="42"/>
      <c r="DE1166" s="42"/>
      <c r="DF1166" s="42"/>
      <c r="DG1166" s="42"/>
      <c r="DH1166" s="42"/>
      <c r="DI1166" s="42"/>
      <c r="DJ1166" s="42"/>
      <c r="DK1166" s="42"/>
      <c r="DL1166" s="42"/>
      <c r="DM1166" s="42"/>
      <c r="DN1166" s="42"/>
      <c r="DO1166" s="42"/>
      <c r="DP1166" s="42"/>
      <c r="DQ1166" s="42"/>
      <c r="DR1166" s="42"/>
      <c r="DS1166" s="42"/>
      <c r="DT1166" s="42"/>
      <c r="DU1166" s="42"/>
      <c r="DV1166" s="42"/>
      <c r="DW1166" s="42"/>
      <c r="DX1166" s="42"/>
      <c r="DY1166" s="42"/>
    </row>
    <row r="1167" spans="1:129" x14ac:dyDescent="0.25">
      <c r="A1167" s="42"/>
      <c r="B1167" s="42"/>
      <c r="C1167" s="83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  <c r="CH1167" s="42"/>
      <c r="CI1167" s="42"/>
      <c r="CJ1167" s="42"/>
      <c r="CK1167" s="42"/>
      <c r="CL1167" s="42"/>
      <c r="CM1167" s="42"/>
      <c r="CN1167" s="42"/>
      <c r="CO1167" s="42"/>
      <c r="CP1167" s="42"/>
      <c r="CQ1167" s="42"/>
      <c r="CR1167" s="42"/>
      <c r="CS1167" s="42"/>
      <c r="CT1167" s="42"/>
      <c r="CU1167" s="42"/>
      <c r="CV1167" s="42"/>
      <c r="CW1167" s="42"/>
      <c r="CX1167" s="42"/>
      <c r="CY1167" s="42"/>
      <c r="CZ1167" s="42"/>
      <c r="DA1167" s="42"/>
      <c r="DB1167" s="42"/>
      <c r="DC1167" s="42"/>
      <c r="DD1167" s="42"/>
      <c r="DE1167" s="42"/>
      <c r="DF1167" s="42"/>
      <c r="DG1167" s="42"/>
      <c r="DH1167" s="42"/>
      <c r="DI1167" s="42"/>
      <c r="DJ1167" s="42"/>
      <c r="DK1167" s="42"/>
      <c r="DL1167" s="42"/>
      <c r="DM1167" s="42"/>
      <c r="DN1167" s="42"/>
      <c r="DO1167" s="42"/>
      <c r="DP1167" s="42"/>
      <c r="DQ1167" s="42"/>
      <c r="DR1167" s="42"/>
      <c r="DS1167" s="42"/>
      <c r="DT1167" s="42"/>
      <c r="DU1167" s="42"/>
      <c r="DV1167" s="42"/>
      <c r="DW1167" s="42"/>
      <c r="DX1167" s="42"/>
      <c r="DY1167" s="42"/>
    </row>
    <row r="1168" spans="1:129" x14ac:dyDescent="0.25">
      <c r="A1168" s="42"/>
      <c r="B1168" s="42"/>
      <c r="C1168" s="83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  <c r="CH1168" s="42"/>
      <c r="CI1168" s="42"/>
      <c r="CJ1168" s="42"/>
      <c r="CK1168" s="42"/>
      <c r="CL1168" s="42"/>
      <c r="CM1168" s="42"/>
      <c r="CN1168" s="42"/>
      <c r="CO1168" s="42"/>
      <c r="CP1168" s="42"/>
      <c r="CQ1168" s="42"/>
      <c r="CR1168" s="42"/>
      <c r="CS1168" s="42"/>
      <c r="CT1168" s="42"/>
      <c r="CU1168" s="42"/>
      <c r="CV1168" s="42"/>
      <c r="CW1168" s="42"/>
      <c r="CX1168" s="42"/>
      <c r="CY1168" s="42"/>
      <c r="CZ1168" s="42"/>
      <c r="DA1168" s="42"/>
      <c r="DB1168" s="42"/>
      <c r="DC1168" s="42"/>
      <c r="DD1168" s="42"/>
      <c r="DE1168" s="42"/>
      <c r="DF1168" s="42"/>
      <c r="DG1168" s="42"/>
      <c r="DH1168" s="42"/>
      <c r="DI1168" s="42"/>
      <c r="DJ1168" s="42"/>
      <c r="DK1168" s="42"/>
      <c r="DL1168" s="42"/>
      <c r="DM1168" s="42"/>
      <c r="DN1168" s="42"/>
      <c r="DO1168" s="42"/>
      <c r="DP1168" s="42"/>
      <c r="DQ1168" s="42"/>
      <c r="DR1168" s="42"/>
      <c r="DS1168" s="42"/>
      <c r="DT1168" s="42"/>
      <c r="DU1168" s="42"/>
      <c r="DV1168" s="42"/>
      <c r="DW1168" s="42"/>
      <c r="DX1168" s="42"/>
      <c r="DY1168" s="42"/>
    </row>
    <row r="1169" spans="1:129" x14ac:dyDescent="0.25">
      <c r="A1169" s="42"/>
      <c r="B1169" s="42"/>
      <c r="C1169" s="83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  <c r="CH1169" s="42"/>
      <c r="CI1169" s="42"/>
      <c r="CJ1169" s="42"/>
      <c r="CK1169" s="42"/>
      <c r="CL1169" s="42"/>
      <c r="CM1169" s="42"/>
      <c r="CN1169" s="42"/>
      <c r="CO1169" s="42"/>
      <c r="CP1169" s="42"/>
      <c r="CQ1169" s="42"/>
      <c r="CR1169" s="42"/>
      <c r="CS1169" s="42"/>
      <c r="CT1169" s="42"/>
      <c r="CU1169" s="42"/>
      <c r="CV1169" s="42"/>
      <c r="CW1169" s="42"/>
      <c r="CX1169" s="42"/>
      <c r="CY1169" s="42"/>
      <c r="CZ1169" s="42"/>
      <c r="DA1169" s="42"/>
      <c r="DB1169" s="42"/>
      <c r="DC1169" s="42"/>
      <c r="DD1169" s="42"/>
      <c r="DE1169" s="42"/>
      <c r="DF1169" s="42"/>
      <c r="DG1169" s="42"/>
      <c r="DH1169" s="42"/>
      <c r="DI1169" s="42"/>
      <c r="DJ1169" s="42"/>
      <c r="DK1169" s="42"/>
      <c r="DL1169" s="42"/>
      <c r="DM1169" s="42"/>
      <c r="DN1169" s="42"/>
      <c r="DO1169" s="42"/>
      <c r="DP1169" s="42"/>
      <c r="DQ1169" s="42"/>
      <c r="DR1169" s="42"/>
      <c r="DS1169" s="42"/>
      <c r="DT1169" s="42"/>
      <c r="DU1169" s="42"/>
      <c r="DV1169" s="42"/>
      <c r="DW1169" s="42"/>
      <c r="DX1169" s="42"/>
      <c r="DY1169" s="42"/>
    </row>
    <row r="1170" spans="1:129" x14ac:dyDescent="0.25">
      <c r="A1170" s="42"/>
      <c r="B1170" s="42"/>
      <c r="C1170" s="83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  <c r="CH1170" s="42"/>
      <c r="CI1170" s="42"/>
      <c r="CJ1170" s="42"/>
      <c r="CK1170" s="42"/>
      <c r="CL1170" s="42"/>
      <c r="CM1170" s="42"/>
      <c r="CN1170" s="42"/>
      <c r="CO1170" s="42"/>
      <c r="CP1170" s="42"/>
      <c r="CQ1170" s="42"/>
      <c r="CR1170" s="42"/>
      <c r="CS1170" s="42"/>
      <c r="CT1170" s="42"/>
      <c r="CU1170" s="42"/>
      <c r="CV1170" s="42"/>
      <c r="CW1170" s="42"/>
      <c r="CX1170" s="42"/>
      <c r="CY1170" s="42"/>
      <c r="CZ1170" s="42"/>
      <c r="DA1170" s="42"/>
      <c r="DB1170" s="42"/>
      <c r="DC1170" s="42"/>
      <c r="DD1170" s="42"/>
      <c r="DE1170" s="42"/>
      <c r="DF1170" s="42"/>
      <c r="DG1170" s="42"/>
      <c r="DH1170" s="42"/>
      <c r="DI1170" s="42"/>
      <c r="DJ1170" s="42"/>
      <c r="DK1170" s="42"/>
      <c r="DL1170" s="42"/>
      <c r="DM1170" s="42"/>
      <c r="DN1170" s="42"/>
      <c r="DO1170" s="42"/>
      <c r="DP1170" s="42"/>
      <c r="DQ1170" s="42"/>
      <c r="DR1170" s="42"/>
      <c r="DS1170" s="42"/>
      <c r="DT1170" s="42"/>
      <c r="DU1170" s="42"/>
      <c r="DV1170" s="42"/>
      <c r="DW1170" s="42"/>
      <c r="DX1170" s="42"/>
      <c r="DY1170" s="42"/>
    </row>
    <row r="1171" spans="1:129" x14ac:dyDescent="0.25">
      <c r="A1171" s="42"/>
      <c r="B1171" s="42"/>
      <c r="C1171" s="83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  <c r="CH1171" s="42"/>
      <c r="CI1171" s="42"/>
      <c r="CJ1171" s="42"/>
      <c r="CK1171" s="42"/>
      <c r="CL1171" s="42"/>
      <c r="CM1171" s="42"/>
      <c r="CN1171" s="42"/>
      <c r="CO1171" s="42"/>
      <c r="CP1171" s="42"/>
      <c r="CQ1171" s="42"/>
      <c r="CR1171" s="42"/>
      <c r="CS1171" s="42"/>
      <c r="CT1171" s="42"/>
      <c r="CU1171" s="42"/>
      <c r="CV1171" s="42"/>
      <c r="CW1171" s="42"/>
      <c r="CX1171" s="42"/>
      <c r="CY1171" s="42"/>
      <c r="CZ1171" s="42"/>
      <c r="DA1171" s="42"/>
      <c r="DB1171" s="42"/>
      <c r="DC1171" s="42"/>
      <c r="DD1171" s="42"/>
      <c r="DE1171" s="42"/>
      <c r="DF1171" s="42"/>
      <c r="DG1171" s="42"/>
      <c r="DH1171" s="42"/>
      <c r="DI1171" s="42"/>
      <c r="DJ1171" s="42"/>
      <c r="DK1171" s="42"/>
      <c r="DL1171" s="42"/>
      <c r="DM1171" s="42"/>
      <c r="DN1171" s="42"/>
      <c r="DO1171" s="42"/>
      <c r="DP1171" s="42"/>
      <c r="DQ1171" s="42"/>
      <c r="DR1171" s="42"/>
      <c r="DS1171" s="42"/>
      <c r="DT1171" s="42"/>
      <c r="DU1171" s="42"/>
      <c r="DV1171" s="42"/>
      <c r="DW1171" s="42"/>
      <c r="DX1171" s="42"/>
      <c r="DY1171" s="42"/>
    </row>
    <row r="1172" spans="1:129" x14ac:dyDescent="0.25">
      <c r="A1172" s="42"/>
      <c r="B1172" s="42"/>
      <c r="C1172" s="83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  <c r="CH1172" s="42"/>
      <c r="CI1172" s="42"/>
      <c r="CJ1172" s="42"/>
      <c r="CK1172" s="42"/>
      <c r="CL1172" s="42"/>
      <c r="CM1172" s="42"/>
      <c r="CN1172" s="42"/>
      <c r="CO1172" s="42"/>
      <c r="CP1172" s="42"/>
      <c r="CQ1172" s="42"/>
      <c r="CR1172" s="42"/>
      <c r="CS1172" s="42"/>
      <c r="CT1172" s="42"/>
      <c r="CU1172" s="42"/>
      <c r="CV1172" s="42"/>
      <c r="CW1172" s="42"/>
      <c r="CX1172" s="42"/>
      <c r="CY1172" s="42"/>
      <c r="CZ1172" s="42"/>
      <c r="DA1172" s="42"/>
      <c r="DB1172" s="42"/>
      <c r="DC1172" s="42"/>
      <c r="DD1172" s="42"/>
      <c r="DE1172" s="42"/>
      <c r="DF1172" s="42"/>
      <c r="DG1172" s="42"/>
      <c r="DH1172" s="42"/>
      <c r="DI1172" s="42"/>
      <c r="DJ1172" s="42"/>
      <c r="DK1172" s="42"/>
      <c r="DL1172" s="42"/>
      <c r="DM1172" s="42"/>
      <c r="DN1172" s="42"/>
      <c r="DO1172" s="42"/>
      <c r="DP1172" s="42"/>
      <c r="DQ1172" s="42"/>
      <c r="DR1172" s="42"/>
      <c r="DS1172" s="42"/>
      <c r="DT1172" s="42"/>
      <c r="DU1172" s="42"/>
      <c r="DV1172" s="42"/>
      <c r="DW1172" s="42"/>
      <c r="DX1172" s="42"/>
      <c r="DY1172" s="42"/>
    </row>
    <row r="1173" spans="1:129" x14ac:dyDescent="0.25">
      <c r="A1173" s="42"/>
      <c r="B1173" s="42"/>
      <c r="C1173" s="83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  <c r="CH1173" s="42"/>
      <c r="CI1173" s="42"/>
      <c r="CJ1173" s="42"/>
      <c r="CK1173" s="42"/>
      <c r="CL1173" s="42"/>
      <c r="CM1173" s="42"/>
      <c r="CN1173" s="42"/>
      <c r="CO1173" s="42"/>
      <c r="CP1173" s="42"/>
      <c r="CQ1173" s="42"/>
      <c r="CR1173" s="42"/>
      <c r="CS1173" s="42"/>
      <c r="CT1173" s="42"/>
      <c r="CU1173" s="42"/>
      <c r="CV1173" s="42"/>
      <c r="CW1173" s="42"/>
      <c r="CX1173" s="42"/>
      <c r="CY1173" s="42"/>
      <c r="CZ1173" s="42"/>
      <c r="DA1173" s="42"/>
      <c r="DB1173" s="42"/>
      <c r="DC1173" s="42"/>
      <c r="DD1173" s="42"/>
      <c r="DE1173" s="42"/>
      <c r="DF1173" s="42"/>
      <c r="DG1173" s="42"/>
      <c r="DH1173" s="42"/>
      <c r="DI1173" s="42"/>
      <c r="DJ1173" s="42"/>
      <c r="DK1173" s="42"/>
      <c r="DL1173" s="42"/>
      <c r="DM1173" s="42"/>
      <c r="DN1173" s="42"/>
      <c r="DO1173" s="42"/>
      <c r="DP1173" s="42"/>
      <c r="DQ1173" s="42"/>
      <c r="DR1173" s="42"/>
      <c r="DS1173" s="42"/>
      <c r="DT1173" s="42"/>
      <c r="DU1173" s="42"/>
      <c r="DV1173" s="42"/>
      <c r="DW1173" s="42"/>
      <c r="DX1173" s="42"/>
      <c r="DY1173" s="42"/>
    </row>
    <row r="1174" spans="1:129" x14ac:dyDescent="0.25">
      <c r="A1174" s="42"/>
      <c r="B1174" s="42"/>
      <c r="C1174" s="83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  <c r="CH1174" s="42"/>
      <c r="CI1174" s="42"/>
      <c r="CJ1174" s="42"/>
      <c r="CK1174" s="42"/>
      <c r="CL1174" s="42"/>
      <c r="CM1174" s="42"/>
      <c r="CN1174" s="42"/>
      <c r="CO1174" s="42"/>
      <c r="CP1174" s="42"/>
      <c r="CQ1174" s="42"/>
      <c r="CR1174" s="42"/>
      <c r="CS1174" s="42"/>
      <c r="CT1174" s="42"/>
      <c r="CU1174" s="42"/>
      <c r="CV1174" s="42"/>
      <c r="CW1174" s="42"/>
      <c r="CX1174" s="42"/>
      <c r="CY1174" s="42"/>
      <c r="CZ1174" s="42"/>
      <c r="DA1174" s="42"/>
      <c r="DB1174" s="42"/>
      <c r="DC1174" s="42"/>
      <c r="DD1174" s="42"/>
      <c r="DE1174" s="42"/>
      <c r="DF1174" s="42"/>
      <c r="DG1174" s="42"/>
      <c r="DH1174" s="42"/>
      <c r="DI1174" s="42"/>
      <c r="DJ1174" s="42"/>
      <c r="DK1174" s="42"/>
      <c r="DL1174" s="42"/>
      <c r="DM1174" s="42"/>
      <c r="DN1174" s="42"/>
      <c r="DO1174" s="42"/>
      <c r="DP1174" s="42"/>
      <c r="DQ1174" s="42"/>
      <c r="DR1174" s="42"/>
      <c r="DS1174" s="42"/>
      <c r="DT1174" s="42"/>
      <c r="DU1174" s="42"/>
      <c r="DV1174" s="42"/>
      <c r="DW1174" s="42"/>
      <c r="DX1174" s="42"/>
      <c r="DY1174" s="42"/>
    </row>
    <row r="1175" spans="1:129" x14ac:dyDescent="0.25">
      <c r="A1175" s="42"/>
      <c r="B1175" s="42"/>
      <c r="C1175" s="83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  <c r="CH1175" s="42"/>
      <c r="CI1175" s="42"/>
      <c r="CJ1175" s="42"/>
      <c r="CK1175" s="42"/>
      <c r="CL1175" s="42"/>
      <c r="CM1175" s="42"/>
      <c r="CN1175" s="42"/>
      <c r="CO1175" s="42"/>
      <c r="CP1175" s="42"/>
      <c r="CQ1175" s="42"/>
      <c r="CR1175" s="42"/>
      <c r="CS1175" s="42"/>
      <c r="CT1175" s="42"/>
      <c r="CU1175" s="42"/>
      <c r="CV1175" s="42"/>
      <c r="CW1175" s="42"/>
      <c r="CX1175" s="42"/>
      <c r="CY1175" s="42"/>
      <c r="CZ1175" s="42"/>
      <c r="DA1175" s="42"/>
      <c r="DB1175" s="42"/>
      <c r="DC1175" s="42"/>
      <c r="DD1175" s="42"/>
      <c r="DE1175" s="42"/>
      <c r="DF1175" s="42"/>
      <c r="DG1175" s="42"/>
      <c r="DH1175" s="42"/>
      <c r="DI1175" s="42"/>
      <c r="DJ1175" s="42"/>
      <c r="DK1175" s="42"/>
      <c r="DL1175" s="42"/>
      <c r="DM1175" s="42"/>
      <c r="DN1175" s="42"/>
      <c r="DO1175" s="42"/>
      <c r="DP1175" s="42"/>
      <c r="DQ1175" s="42"/>
      <c r="DR1175" s="42"/>
      <c r="DS1175" s="42"/>
      <c r="DT1175" s="42"/>
      <c r="DU1175" s="42"/>
      <c r="DV1175" s="42"/>
      <c r="DW1175" s="42"/>
      <c r="DX1175" s="42"/>
      <c r="DY1175" s="42"/>
    </row>
    <row r="1176" spans="1:129" x14ac:dyDescent="0.25">
      <c r="A1176" s="42"/>
      <c r="B1176" s="42"/>
      <c r="C1176" s="83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  <c r="CH1176" s="42"/>
      <c r="CI1176" s="42"/>
      <c r="CJ1176" s="42"/>
      <c r="CK1176" s="42"/>
      <c r="CL1176" s="42"/>
      <c r="CM1176" s="42"/>
      <c r="CN1176" s="42"/>
      <c r="CO1176" s="42"/>
      <c r="CP1176" s="42"/>
      <c r="CQ1176" s="42"/>
      <c r="CR1176" s="42"/>
      <c r="CS1176" s="42"/>
      <c r="CT1176" s="42"/>
      <c r="CU1176" s="42"/>
      <c r="CV1176" s="42"/>
      <c r="CW1176" s="42"/>
      <c r="CX1176" s="42"/>
      <c r="CY1176" s="42"/>
      <c r="CZ1176" s="42"/>
      <c r="DA1176" s="42"/>
      <c r="DB1176" s="42"/>
      <c r="DC1176" s="42"/>
      <c r="DD1176" s="42"/>
      <c r="DE1176" s="42"/>
      <c r="DF1176" s="42"/>
      <c r="DG1176" s="42"/>
      <c r="DH1176" s="42"/>
      <c r="DI1176" s="42"/>
      <c r="DJ1176" s="42"/>
      <c r="DK1176" s="42"/>
      <c r="DL1176" s="42"/>
      <c r="DM1176" s="42"/>
      <c r="DN1176" s="42"/>
      <c r="DO1176" s="42"/>
      <c r="DP1176" s="42"/>
      <c r="DQ1176" s="42"/>
      <c r="DR1176" s="42"/>
      <c r="DS1176" s="42"/>
      <c r="DT1176" s="42"/>
      <c r="DU1176" s="42"/>
      <c r="DV1176" s="42"/>
      <c r="DW1176" s="42"/>
      <c r="DX1176" s="42"/>
      <c r="DY1176" s="42"/>
    </row>
    <row r="1177" spans="1:129" x14ac:dyDescent="0.25">
      <c r="A1177" s="42"/>
      <c r="B1177" s="42"/>
      <c r="C1177" s="83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  <c r="CH1177" s="42"/>
      <c r="CI1177" s="42"/>
      <c r="CJ1177" s="42"/>
      <c r="CK1177" s="42"/>
      <c r="CL1177" s="42"/>
      <c r="CM1177" s="42"/>
      <c r="CN1177" s="42"/>
      <c r="CO1177" s="42"/>
      <c r="CP1177" s="42"/>
      <c r="CQ1177" s="42"/>
      <c r="CR1177" s="42"/>
      <c r="CS1177" s="42"/>
      <c r="CT1177" s="42"/>
      <c r="CU1177" s="42"/>
      <c r="CV1177" s="42"/>
      <c r="CW1177" s="42"/>
      <c r="CX1177" s="42"/>
      <c r="CY1177" s="42"/>
      <c r="CZ1177" s="42"/>
      <c r="DA1177" s="42"/>
      <c r="DB1177" s="42"/>
      <c r="DC1177" s="42"/>
      <c r="DD1177" s="42"/>
      <c r="DE1177" s="42"/>
      <c r="DF1177" s="42"/>
      <c r="DG1177" s="42"/>
      <c r="DH1177" s="42"/>
      <c r="DI1177" s="42"/>
      <c r="DJ1177" s="42"/>
      <c r="DK1177" s="42"/>
      <c r="DL1177" s="42"/>
      <c r="DM1177" s="42"/>
      <c r="DN1177" s="42"/>
      <c r="DO1177" s="42"/>
      <c r="DP1177" s="42"/>
      <c r="DQ1177" s="42"/>
      <c r="DR1177" s="42"/>
      <c r="DS1177" s="42"/>
      <c r="DT1177" s="42"/>
      <c r="DU1177" s="42"/>
      <c r="DV1177" s="42"/>
      <c r="DW1177" s="42"/>
      <c r="DX1177" s="42"/>
      <c r="DY1177" s="42"/>
    </row>
    <row r="1178" spans="1:129" x14ac:dyDescent="0.25">
      <c r="A1178" s="42"/>
      <c r="B1178" s="42"/>
      <c r="C1178" s="83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  <c r="BA1178" s="42"/>
      <c r="BB1178" s="42"/>
      <c r="BC1178" s="42"/>
      <c r="BD1178" s="42"/>
      <c r="BE1178" s="42"/>
      <c r="BF1178" s="42"/>
      <c r="BG1178" s="42"/>
      <c r="BH1178" s="42"/>
      <c r="BI1178" s="42"/>
      <c r="BJ1178" s="42"/>
      <c r="BK1178" s="42"/>
      <c r="BL1178" s="42"/>
      <c r="BM1178" s="42"/>
      <c r="BN1178" s="42"/>
      <c r="BO1178" s="42"/>
      <c r="BP1178" s="42"/>
      <c r="BQ1178" s="42"/>
      <c r="BR1178" s="42"/>
      <c r="BS1178" s="42"/>
      <c r="BT1178" s="42"/>
      <c r="BU1178" s="42"/>
      <c r="BV1178" s="42"/>
      <c r="BW1178" s="42"/>
      <c r="BX1178" s="42"/>
      <c r="BY1178" s="42"/>
      <c r="BZ1178" s="42"/>
      <c r="CA1178" s="42"/>
      <c r="CB1178" s="42"/>
      <c r="CC1178" s="42"/>
      <c r="CD1178" s="42"/>
      <c r="CE1178" s="42"/>
      <c r="CF1178" s="42"/>
      <c r="CG1178" s="42"/>
      <c r="CH1178" s="42"/>
      <c r="CI1178" s="42"/>
      <c r="CJ1178" s="42"/>
      <c r="CK1178" s="42"/>
      <c r="CL1178" s="42"/>
      <c r="CM1178" s="42"/>
      <c r="CN1178" s="42"/>
      <c r="CO1178" s="42"/>
      <c r="CP1178" s="42"/>
      <c r="CQ1178" s="42"/>
      <c r="CR1178" s="42"/>
      <c r="CS1178" s="42"/>
      <c r="CT1178" s="42"/>
      <c r="CU1178" s="42"/>
      <c r="CV1178" s="42"/>
      <c r="CW1178" s="42"/>
      <c r="CX1178" s="42"/>
      <c r="CY1178" s="42"/>
      <c r="CZ1178" s="42"/>
      <c r="DA1178" s="42"/>
      <c r="DB1178" s="42"/>
      <c r="DC1178" s="42"/>
      <c r="DD1178" s="42"/>
      <c r="DE1178" s="42"/>
      <c r="DF1178" s="42"/>
      <c r="DG1178" s="42"/>
      <c r="DH1178" s="42"/>
      <c r="DI1178" s="42"/>
      <c r="DJ1178" s="42"/>
      <c r="DK1178" s="42"/>
      <c r="DL1178" s="42"/>
      <c r="DM1178" s="42"/>
      <c r="DN1178" s="42"/>
      <c r="DO1178" s="42"/>
      <c r="DP1178" s="42"/>
      <c r="DQ1178" s="42"/>
      <c r="DR1178" s="42"/>
      <c r="DS1178" s="42"/>
      <c r="DT1178" s="42"/>
      <c r="DU1178" s="42"/>
      <c r="DV1178" s="42"/>
      <c r="DW1178" s="42"/>
      <c r="DX1178" s="42"/>
      <c r="DY1178" s="42"/>
    </row>
    <row r="1179" spans="1:129" x14ac:dyDescent="0.25">
      <c r="A1179" s="42"/>
      <c r="B1179" s="42"/>
      <c r="C1179" s="83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  <c r="BA1179" s="42"/>
      <c r="BB1179" s="42"/>
      <c r="BC1179" s="42"/>
      <c r="BD1179" s="42"/>
      <c r="BE1179" s="42"/>
      <c r="BF1179" s="42"/>
      <c r="BG1179" s="42"/>
      <c r="BH1179" s="42"/>
      <c r="BI1179" s="42"/>
      <c r="BJ1179" s="42"/>
      <c r="BK1179" s="42"/>
      <c r="BL1179" s="42"/>
      <c r="BM1179" s="42"/>
      <c r="BN1179" s="42"/>
      <c r="BO1179" s="42"/>
      <c r="BP1179" s="42"/>
      <c r="BQ1179" s="42"/>
      <c r="BR1179" s="42"/>
      <c r="BS1179" s="42"/>
      <c r="BT1179" s="42"/>
      <c r="BU1179" s="42"/>
      <c r="BV1179" s="42"/>
      <c r="BW1179" s="42"/>
      <c r="BX1179" s="42"/>
      <c r="BY1179" s="42"/>
      <c r="BZ1179" s="42"/>
      <c r="CA1179" s="42"/>
      <c r="CB1179" s="42"/>
      <c r="CC1179" s="42"/>
      <c r="CD1179" s="42"/>
      <c r="CE1179" s="42"/>
      <c r="CF1179" s="42"/>
      <c r="CG1179" s="42"/>
      <c r="CH1179" s="42"/>
      <c r="CI1179" s="42"/>
      <c r="CJ1179" s="42"/>
      <c r="CK1179" s="42"/>
      <c r="CL1179" s="42"/>
      <c r="CM1179" s="42"/>
      <c r="CN1179" s="42"/>
      <c r="CO1179" s="42"/>
      <c r="CP1179" s="42"/>
      <c r="CQ1179" s="42"/>
      <c r="CR1179" s="42"/>
      <c r="CS1179" s="42"/>
      <c r="CT1179" s="42"/>
      <c r="CU1179" s="42"/>
      <c r="CV1179" s="42"/>
      <c r="CW1179" s="42"/>
      <c r="CX1179" s="42"/>
      <c r="CY1179" s="42"/>
      <c r="CZ1179" s="42"/>
      <c r="DA1179" s="42"/>
      <c r="DB1179" s="42"/>
      <c r="DC1179" s="42"/>
      <c r="DD1179" s="42"/>
      <c r="DE1179" s="42"/>
      <c r="DF1179" s="42"/>
      <c r="DG1179" s="42"/>
      <c r="DH1179" s="42"/>
      <c r="DI1179" s="42"/>
      <c r="DJ1179" s="42"/>
      <c r="DK1179" s="42"/>
      <c r="DL1179" s="42"/>
      <c r="DM1179" s="42"/>
      <c r="DN1179" s="42"/>
      <c r="DO1179" s="42"/>
      <c r="DP1179" s="42"/>
      <c r="DQ1179" s="42"/>
      <c r="DR1179" s="42"/>
      <c r="DS1179" s="42"/>
      <c r="DT1179" s="42"/>
      <c r="DU1179" s="42"/>
      <c r="DV1179" s="42"/>
      <c r="DW1179" s="42"/>
      <c r="DX1179" s="42"/>
      <c r="DY1179" s="42"/>
    </row>
    <row r="1180" spans="1:129" x14ac:dyDescent="0.25">
      <c r="A1180" s="42"/>
      <c r="B1180" s="42"/>
      <c r="C1180" s="83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  <c r="BA1180" s="42"/>
      <c r="BB1180" s="42"/>
      <c r="BC1180" s="42"/>
      <c r="BD1180" s="42"/>
      <c r="BE1180" s="42"/>
      <c r="BF1180" s="42"/>
      <c r="BG1180" s="42"/>
      <c r="BH1180" s="42"/>
      <c r="BI1180" s="42"/>
      <c r="BJ1180" s="42"/>
      <c r="BK1180" s="42"/>
      <c r="BL1180" s="42"/>
      <c r="BM1180" s="42"/>
      <c r="BN1180" s="42"/>
      <c r="BO1180" s="42"/>
      <c r="BP1180" s="42"/>
      <c r="BQ1180" s="42"/>
      <c r="BR1180" s="42"/>
      <c r="BS1180" s="42"/>
      <c r="BT1180" s="42"/>
      <c r="BU1180" s="42"/>
      <c r="BV1180" s="42"/>
      <c r="BW1180" s="42"/>
      <c r="BX1180" s="42"/>
      <c r="BY1180" s="42"/>
      <c r="BZ1180" s="42"/>
      <c r="CA1180" s="42"/>
      <c r="CB1180" s="42"/>
      <c r="CC1180" s="42"/>
      <c r="CD1180" s="42"/>
      <c r="CE1180" s="42"/>
      <c r="CF1180" s="42"/>
      <c r="CG1180" s="42"/>
      <c r="CH1180" s="42"/>
      <c r="CI1180" s="42"/>
      <c r="CJ1180" s="42"/>
      <c r="CK1180" s="42"/>
      <c r="CL1180" s="42"/>
      <c r="CM1180" s="42"/>
      <c r="CN1180" s="42"/>
      <c r="CO1180" s="42"/>
      <c r="CP1180" s="42"/>
      <c r="CQ1180" s="42"/>
      <c r="CR1180" s="42"/>
      <c r="CS1180" s="42"/>
      <c r="CT1180" s="42"/>
      <c r="CU1180" s="42"/>
      <c r="CV1180" s="42"/>
      <c r="CW1180" s="42"/>
      <c r="CX1180" s="42"/>
      <c r="CY1180" s="42"/>
      <c r="CZ1180" s="42"/>
      <c r="DA1180" s="42"/>
      <c r="DB1180" s="42"/>
      <c r="DC1180" s="42"/>
      <c r="DD1180" s="42"/>
      <c r="DE1180" s="42"/>
      <c r="DF1180" s="42"/>
      <c r="DG1180" s="42"/>
      <c r="DH1180" s="42"/>
      <c r="DI1180" s="42"/>
      <c r="DJ1180" s="42"/>
      <c r="DK1180" s="42"/>
      <c r="DL1180" s="42"/>
      <c r="DM1180" s="42"/>
      <c r="DN1180" s="42"/>
      <c r="DO1180" s="42"/>
      <c r="DP1180" s="42"/>
      <c r="DQ1180" s="42"/>
      <c r="DR1180" s="42"/>
      <c r="DS1180" s="42"/>
      <c r="DT1180" s="42"/>
      <c r="DU1180" s="42"/>
      <c r="DV1180" s="42"/>
      <c r="DW1180" s="42"/>
      <c r="DX1180" s="42"/>
      <c r="DY1180" s="42"/>
    </row>
    <row r="1181" spans="1:129" x14ac:dyDescent="0.25">
      <c r="A1181" s="42"/>
      <c r="B1181" s="42"/>
      <c r="C1181" s="83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  <c r="CC1181" s="42"/>
      <c r="CD1181" s="42"/>
      <c r="CE1181" s="42"/>
      <c r="CF1181" s="42"/>
      <c r="CG1181" s="42"/>
      <c r="CH1181" s="42"/>
      <c r="CI1181" s="42"/>
      <c r="CJ1181" s="42"/>
      <c r="CK1181" s="42"/>
      <c r="CL1181" s="42"/>
      <c r="CM1181" s="42"/>
      <c r="CN1181" s="42"/>
      <c r="CO1181" s="42"/>
      <c r="CP1181" s="42"/>
      <c r="CQ1181" s="42"/>
      <c r="CR1181" s="42"/>
      <c r="CS1181" s="42"/>
      <c r="CT1181" s="42"/>
      <c r="CU1181" s="42"/>
      <c r="CV1181" s="42"/>
      <c r="CW1181" s="42"/>
      <c r="CX1181" s="42"/>
      <c r="CY1181" s="42"/>
      <c r="CZ1181" s="42"/>
      <c r="DA1181" s="42"/>
      <c r="DB1181" s="42"/>
      <c r="DC1181" s="42"/>
      <c r="DD1181" s="42"/>
      <c r="DE1181" s="42"/>
      <c r="DF1181" s="42"/>
      <c r="DG1181" s="42"/>
      <c r="DH1181" s="42"/>
      <c r="DI1181" s="42"/>
      <c r="DJ1181" s="42"/>
      <c r="DK1181" s="42"/>
      <c r="DL1181" s="42"/>
      <c r="DM1181" s="42"/>
      <c r="DN1181" s="42"/>
      <c r="DO1181" s="42"/>
      <c r="DP1181" s="42"/>
      <c r="DQ1181" s="42"/>
      <c r="DR1181" s="42"/>
      <c r="DS1181" s="42"/>
      <c r="DT1181" s="42"/>
      <c r="DU1181" s="42"/>
      <c r="DV1181" s="42"/>
      <c r="DW1181" s="42"/>
      <c r="DX1181" s="42"/>
      <c r="DY1181" s="42"/>
    </row>
    <row r="1182" spans="1:129" x14ac:dyDescent="0.25">
      <c r="A1182" s="42"/>
      <c r="B1182" s="42"/>
      <c r="C1182" s="83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2"/>
      <c r="AZ1182" s="42"/>
      <c r="BA1182" s="42"/>
      <c r="BB1182" s="42"/>
      <c r="BC1182" s="42"/>
      <c r="BD1182" s="42"/>
      <c r="BE1182" s="42"/>
      <c r="BF1182" s="42"/>
      <c r="BG1182" s="42"/>
      <c r="BH1182" s="42"/>
      <c r="BI1182" s="42"/>
      <c r="BJ1182" s="42"/>
      <c r="BK1182" s="42"/>
      <c r="BL1182" s="42"/>
      <c r="BM1182" s="42"/>
      <c r="BN1182" s="42"/>
      <c r="BO1182" s="42"/>
      <c r="BP1182" s="42"/>
      <c r="BQ1182" s="42"/>
      <c r="BR1182" s="42"/>
      <c r="BS1182" s="42"/>
      <c r="BT1182" s="42"/>
      <c r="BU1182" s="42"/>
      <c r="BV1182" s="42"/>
      <c r="BW1182" s="42"/>
      <c r="BX1182" s="42"/>
      <c r="BY1182" s="42"/>
      <c r="BZ1182" s="42"/>
      <c r="CA1182" s="42"/>
      <c r="CB1182" s="42"/>
      <c r="CC1182" s="42"/>
      <c r="CD1182" s="42"/>
      <c r="CE1182" s="42"/>
      <c r="CF1182" s="42"/>
      <c r="CG1182" s="42"/>
      <c r="CH1182" s="42"/>
      <c r="CI1182" s="42"/>
      <c r="CJ1182" s="42"/>
      <c r="CK1182" s="42"/>
      <c r="CL1182" s="42"/>
      <c r="CM1182" s="42"/>
      <c r="CN1182" s="42"/>
      <c r="CO1182" s="42"/>
      <c r="CP1182" s="42"/>
      <c r="CQ1182" s="42"/>
      <c r="CR1182" s="42"/>
      <c r="CS1182" s="42"/>
      <c r="CT1182" s="42"/>
      <c r="CU1182" s="42"/>
      <c r="CV1182" s="42"/>
      <c r="CW1182" s="42"/>
      <c r="CX1182" s="42"/>
      <c r="CY1182" s="42"/>
      <c r="CZ1182" s="42"/>
      <c r="DA1182" s="42"/>
      <c r="DB1182" s="42"/>
      <c r="DC1182" s="42"/>
      <c r="DD1182" s="42"/>
      <c r="DE1182" s="42"/>
      <c r="DF1182" s="42"/>
      <c r="DG1182" s="42"/>
      <c r="DH1182" s="42"/>
      <c r="DI1182" s="42"/>
      <c r="DJ1182" s="42"/>
      <c r="DK1182" s="42"/>
      <c r="DL1182" s="42"/>
      <c r="DM1182" s="42"/>
      <c r="DN1182" s="42"/>
      <c r="DO1182" s="42"/>
      <c r="DP1182" s="42"/>
      <c r="DQ1182" s="42"/>
      <c r="DR1182" s="42"/>
      <c r="DS1182" s="42"/>
      <c r="DT1182" s="42"/>
      <c r="DU1182" s="42"/>
      <c r="DV1182" s="42"/>
      <c r="DW1182" s="42"/>
      <c r="DX1182" s="42"/>
      <c r="DY1182" s="42"/>
    </row>
    <row r="1183" spans="1:129" x14ac:dyDescent="0.25">
      <c r="A1183" s="42"/>
      <c r="B1183" s="42"/>
      <c r="C1183" s="83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  <c r="BA1183" s="42"/>
      <c r="BB1183" s="42"/>
      <c r="BC1183" s="42"/>
      <c r="BD1183" s="42"/>
      <c r="BE1183" s="42"/>
      <c r="BF1183" s="42"/>
      <c r="BG1183" s="42"/>
      <c r="BH1183" s="42"/>
      <c r="BI1183" s="42"/>
      <c r="BJ1183" s="42"/>
      <c r="BK1183" s="42"/>
      <c r="BL1183" s="42"/>
      <c r="BM1183" s="42"/>
      <c r="BN1183" s="42"/>
      <c r="BO1183" s="42"/>
      <c r="BP1183" s="42"/>
      <c r="BQ1183" s="42"/>
      <c r="BR1183" s="42"/>
      <c r="BS1183" s="42"/>
      <c r="BT1183" s="42"/>
      <c r="BU1183" s="42"/>
      <c r="BV1183" s="42"/>
      <c r="BW1183" s="42"/>
      <c r="BX1183" s="42"/>
      <c r="BY1183" s="42"/>
      <c r="BZ1183" s="42"/>
      <c r="CA1183" s="42"/>
      <c r="CB1183" s="42"/>
      <c r="CC1183" s="42"/>
      <c r="CD1183" s="42"/>
      <c r="CE1183" s="42"/>
      <c r="CF1183" s="42"/>
      <c r="CG1183" s="42"/>
      <c r="CH1183" s="42"/>
      <c r="CI1183" s="42"/>
      <c r="CJ1183" s="42"/>
      <c r="CK1183" s="42"/>
      <c r="CL1183" s="42"/>
      <c r="CM1183" s="42"/>
      <c r="CN1183" s="42"/>
      <c r="CO1183" s="42"/>
      <c r="CP1183" s="42"/>
      <c r="CQ1183" s="42"/>
      <c r="CR1183" s="42"/>
      <c r="CS1183" s="42"/>
      <c r="CT1183" s="42"/>
      <c r="CU1183" s="42"/>
      <c r="CV1183" s="42"/>
      <c r="CW1183" s="42"/>
      <c r="CX1183" s="42"/>
      <c r="CY1183" s="42"/>
      <c r="CZ1183" s="42"/>
      <c r="DA1183" s="42"/>
      <c r="DB1183" s="42"/>
      <c r="DC1183" s="42"/>
      <c r="DD1183" s="42"/>
      <c r="DE1183" s="42"/>
      <c r="DF1183" s="42"/>
      <c r="DG1183" s="42"/>
      <c r="DH1183" s="42"/>
      <c r="DI1183" s="42"/>
      <c r="DJ1183" s="42"/>
      <c r="DK1183" s="42"/>
      <c r="DL1183" s="42"/>
      <c r="DM1183" s="42"/>
      <c r="DN1183" s="42"/>
      <c r="DO1183" s="42"/>
      <c r="DP1183" s="42"/>
      <c r="DQ1183" s="42"/>
      <c r="DR1183" s="42"/>
      <c r="DS1183" s="42"/>
      <c r="DT1183" s="42"/>
      <c r="DU1183" s="42"/>
      <c r="DV1183" s="42"/>
      <c r="DW1183" s="42"/>
      <c r="DX1183" s="42"/>
      <c r="DY1183" s="42"/>
    </row>
    <row r="1184" spans="1:129" x14ac:dyDescent="0.25">
      <c r="A1184" s="42"/>
      <c r="B1184" s="42"/>
      <c r="C1184" s="83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  <c r="BA1184" s="42"/>
      <c r="BB1184" s="42"/>
      <c r="BC1184" s="42"/>
      <c r="BD1184" s="42"/>
      <c r="BE1184" s="42"/>
      <c r="BF1184" s="42"/>
      <c r="BG1184" s="42"/>
      <c r="BH1184" s="42"/>
      <c r="BI1184" s="42"/>
      <c r="BJ1184" s="42"/>
      <c r="BK1184" s="42"/>
      <c r="BL1184" s="42"/>
      <c r="BM1184" s="42"/>
      <c r="BN1184" s="42"/>
      <c r="BO1184" s="42"/>
      <c r="BP1184" s="42"/>
      <c r="BQ1184" s="42"/>
      <c r="BR1184" s="42"/>
      <c r="BS1184" s="42"/>
      <c r="BT1184" s="42"/>
      <c r="BU1184" s="42"/>
      <c r="BV1184" s="42"/>
      <c r="BW1184" s="42"/>
      <c r="BX1184" s="42"/>
      <c r="BY1184" s="42"/>
      <c r="BZ1184" s="42"/>
      <c r="CA1184" s="42"/>
      <c r="CB1184" s="42"/>
      <c r="CC1184" s="42"/>
      <c r="CD1184" s="42"/>
      <c r="CE1184" s="42"/>
      <c r="CF1184" s="42"/>
      <c r="CG1184" s="42"/>
      <c r="CH1184" s="42"/>
      <c r="CI1184" s="42"/>
      <c r="CJ1184" s="42"/>
      <c r="CK1184" s="42"/>
      <c r="CL1184" s="42"/>
      <c r="CM1184" s="42"/>
      <c r="CN1184" s="42"/>
      <c r="CO1184" s="42"/>
      <c r="CP1184" s="42"/>
      <c r="CQ1184" s="42"/>
      <c r="CR1184" s="42"/>
      <c r="CS1184" s="42"/>
      <c r="CT1184" s="42"/>
      <c r="CU1184" s="42"/>
      <c r="CV1184" s="42"/>
      <c r="CW1184" s="42"/>
      <c r="CX1184" s="42"/>
      <c r="CY1184" s="42"/>
      <c r="CZ1184" s="42"/>
      <c r="DA1184" s="42"/>
      <c r="DB1184" s="42"/>
      <c r="DC1184" s="42"/>
      <c r="DD1184" s="42"/>
      <c r="DE1184" s="42"/>
      <c r="DF1184" s="42"/>
      <c r="DG1184" s="42"/>
      <c r="DH1184" s="42"/>
      <c r="DI1184" s="42"/>
      <c r="DJ1184" s="42"/>
      <c r="DK1184" s="42"/>
      <c r="DL1184" s="42"/>
      <c r="DM1184" s="42"/>
      <c r="DN1184" s="42"/>
      <c r="DO1184" s="42"/>
      <c r="DP1184" s="42"/>
      <c r="DQ1184" s="42"/>
      <c r="DR1184" s="42"/>
      <c r="DS1184" s="42"/>
      <c r="DT1184" s="42"/>
      <c r="DU1184" s="42"/>
      <c r="DV1184" s="42"/>
      <c r="DW1184" s="42"/>
      <c r="DX1184" s="42"/>
      <c r="DY1184" s="42"/>
    </row>
    <row r="1185" spans="1:129" x14ac:dyDescent="0.25">
      <c r="A1185" s="42"/>
      <c r="B1185" s="42"/>
      <c r="C1185" s="83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  <c r="BA1185" s="42"/>
      <c r="BB1185" s="42"/>
      <c r="BC1185" s="42"/>
      <c r="BD1185" s="42"/>
      <c r="BE1185" s="42"/>
      <c r="BF1185" s="42"/>
      <c r="BG1185" s="42"/>
      <c r="BH1185" s="42"/>
      <c r="BI1185" s="42"/>
      <c r="BJ1185" s="42"/>
      <c r="BK1185" s="42"/>
      <c r="BL1185" s="42"/>
      <c r="BM1185" s="42"/>
      <c r="BN1185" s="42"/>
      <c r="BO1185" s="42"/>
      <c r="BP1185" s="42"/>
      <c r="BQ1185" s="42"/>
      <c r="BR1185" s="42"/>
      <c r="BS1185" s="42"/>
      <c r="BT1185" s="42"/>
      <c r="BU1185" s="42"/>
      <c r="BV1185" s="42"/>
      <c r="BW1185" s="42"/>
      <c r="BX1185" s="42"/>
      <c r="BY1185" s="42"/>
      <c r="BZ1185" s="42"/>
      <c r="CA1185" s="42"/>
      <c r="CB1185" s="42"/>
      <c r="CC1185" s="42"/>
      <c r="CD1185" s="42"/>
      <c r="CE1185" s="42"/>
      <c r="CF1185" s="42"/>
      <c r="CG1185" s="42"/>
      <c r="CH1185" s="42"/>
      <c r="CI1185" s="42"/>
      <c r="CJ1185" s="42"/>
      <c r="CK1185" s="42"/>
      <c r="CL1185" s="42"/>
      <c r="CM1185" s="42"/>
      <c r="CN1185" s="42"/>
      <c r="CO1185" s="42"/>
      <c r="CP1185" s="42"/>
      <c r="CQ1185" s="42"/>
      <c r="CR1185" s="42"/>
      <c r="CS1185" s="42"/>
      <c r="CT1185" s="42"/>
      <c r="CU1185" s="42"/>
      <c r="CV1185" s="42"/>
      <c r="CW1185" s="42"/>
      <c r="CX1185" s="42"/>
      <c r="CY1185" s="42"/>
      <c r="CZ1185" s="42"/>
      <c r="DA1185" s="42"/>
      <c r="DB1185" s="42"/>
      <c r="DC1185" s="42"/>
      <c r="DD1185" s="42"/>
      <c r="DE1185" s="42"/>
      <c r="DF1185" s="42"/>
      <c r="DG1185" s="42"/>
      <c r="DH1185" s="42"/>
      <c r="DI1185" s="42"/>
      <c r="DJ1185" s="42"/>
      <c r="DK1185" s="42"/>
      <c r="DL1185" s="42"/>
      <c r="DM1185" s="42"/>
      <c r="DN1185" s="42"/>
      <c r="DO1185" s="42"/>
      <c r="DP1185" s="42"/>
      <c r="DQ1185" s="42"/>
      <c r="DR1185" s="42"/>
      <c r="DS1185" s="42"/>
      <c r="DT1185" s="42"/>
      <c r="DU1185" s="42"/>
      <c r="DV1185" s="42"/>
      <c r="DW1185" s="42"/>
      <c r="DX1185" s="42"/>
      <c r="DY1185" s="42"/>
    </row>
  </sheetData>
  <sheetProtection algorithmName="SHA-512" hashValue="bJ7aUzscpMlB5N/OqbHIrsmzxMJOIczMnRNQX9cWbLTTGdRbbUJ1tJY+hRn7Fz5rYkO8CjW0WnS+PmuhWBf+AQ==" saltValue="6KXhTX3anbrkN0l1i4XSuA==" spinCount="100000" sheet="1" objects="1" scenarios="1"/>
  <protectedRanges>
    <protectedRange sqref="H3 Q3" name="Diapazons5"/>
    <protectedRange sqref="Q5 A1 B30 C27 Q7 Q9 Q11 Q13 Q15 Q17 Q19 Q21 Q23" name="Diapazons3"/>
    <protectedRange sqref="D5 D7 D9 D11 D13 D15 D17 D19 D21 D23 G13:H13 G15:H15 G21:H21 G23:H23 G17:H17 G19:H19 G5:H5 G7:H7 G9:H9 G11:H11" name="Diapazons2"/>
    <protectedRange sqref="B5:C5 B23:C23 B7:C7 B9:C9 B11:C11 B13:C13 B15:C15 B17:C17 B19:C19 B21:C21" name="Diapazons1"/>
    <protectedRange sqref="R5 R12:AK12 R14:AK14 R16:AK16 R18:AK18 R20:AK20 R22:AK22 R24:AK24 T6:AK6 R8:AK8 R10:AK10" name="Diapazons4"/>
  </protectedRanges>
  <mergeCells count="441">
    <mergeCell ref="BE23:BE24"/>
    <mergeCell ref="BE5:BE6"/>
    <mergeCell ref="BE7:BE8"/>
    <mergeCell ref="BE9:BE10"/>
    <mergeCell ref="BE11:BE12"/>
    <mergeCell ref="BE13:BE14"/>
    <mergeCell ref="BE15:BE16"/>
    <mergeCell ref="BE17:BE18"/>
    <mergeCell ref="BE19:BE20"/>
    <mergeCell ref="BE21:BE22"/>
    <mergeCell ref="BC23:BC24"/>
    <mergeCell ref="BD5:BD6"/>
    <mergeCell ref="BD7:BD8"/>
    <mergeCell ref="BD9:BD10"/>
    <mergeCell ref="BD11:BD12"/>
    <mergeCell ref="BD13:BD14"/>
    <mergeCell ref="BD15:BD16"/>
    <mergeCell ref="BD17:BD18"/>
    <mergeCell ref="BD19:BD20"/>
    <mergeCell ref="BD21:BD22"/>
    <mergeCell ref="BD23:BD24"/>
    <mergeCell ref="BC5:BC6"/>
    <mergeCell ref="BC7:BC8"/>
    <mergeCell ref="BC9:BC10"/>
    <mergeCell ref="BC11:BC12"/>
    <mergeCell ref="BC13:BC14"/>
    <mergeCell ref="BC15:BC16"/>
    <mergeCell ref="BC17:BC18"/>
    <mergeCell ref="BC19:BC20"/>
    <mergeCell ref="BC21:BC22"/>
    <mergeCell ref="A1:AK2"/>
    <mergeCell ref="K21:K22"/>
    <mergeCell ref="J5:J6"/>
    <mergeCell ref="F15:F16"/>
    <mergeCell ref="F17:F18"/>
    <mergeCell ref="F19:F20"/>
    <mergeCell ref="I13:I14"/>
    <mergeCell ref="I15:I16"/>
    <mergeCell ref="I17:I18"/>
    <mergeCell ref="I19:I20"/>
    <mergeCell ref="G7:G8"/>
    <mergeCell ref="G9:G10"/>
    <mergeCell ref="F7:F8"/>
    <mergeCell ref="F9:F10"/>
    <mergeCell ref="F11:F12"/>
    <mergeCell ref="F13:F14"/>
    <mergeCell ref="M13:M14"/>
    <mergeCell ref="M15:M16"/>
    <mergeCell ref="N17:N18"/>
    <mergeCell ref="N19:N20"/>
    <mergeCell ref="E19:E20"/>
    <mergeCell ref="H17:H18"/>
    <mergeCell ref="J17:J18"/>
    <mergeCell ref="J19:J20"/>
    <mergeCell ref="AN11:AN12"/>
    <mergeCell ref="AN13:AN14"/>
    <mergeCell ref="AN15:AN16"/>
    <mergeCell ref="AN17:AN18"/>
    <mergeCell ref="AM13:AM14"/>
    <mergeCell ref="AM15:AM16"/>
    <mergeCell ref="AJ11:AK11"/>
    <mergeCell ref="J21:J22"/>
    <mergeCell ref="J23:J24"/>
    <mergeCell ref="AM11:AM12"/>
    <mergeCell ref="J11:J12"/>
    <mergeCell ref="J13:J14"/>
    <mergeCell ref="J15:J16"/>
    <mergeCell ref="M11:M12"/>
    <mergeCell ref="AF15:AG15"/>
    <mergeCell ref="AJ15:AK15"/>
    <mergeCell ref="R17:S17"/>
    <mergeCell ref="Q23:Q24"/>
    <mergeCell ref="Q19:Q20"/>
    <mergeCell ref="AM21:AM22"/>
    <mergeCell ref="AM23:AM24"/>
    <mergeCell ref="AN23:AN24"/>
    <mergeCell ref="AM17:AM18"/>
    <mergeCell ref="L21:L22"/>
    <mergeCell ref="AF9:AG9"/>
    <mergeCell ref="H21:H22"/>
    <mergeCell ref="H23:H24"/>
    <mergeCell ref="I9:I10"/>
    <mergeCell ref="I11:I12"/>
    <mergeCell ref="J9:J10"/>
    <mergeCell ref="M9:M10"/>
    <mergeCell ref="N21:N22"/>
    <mergeCell ref="N23:N24"/>
    <mergeCell ref="I21:I22"/>
    <mergeCell ref="I23:I24"/>
    <mergeCell ref="H19:H20"/>
    <mergeCell ref="K23:K24"/>
    <mergeCell ref="L23:L24"/>
    <mergeCell ref="M17:M18"/>
    <mergeCell ref="M19:M20"/>
    <mergeCell ref="M21:M22"/>
    <mergeCell ref="M23:M24"/>
    <mergeCell ref="AF11:AG11"/>
    <mergeCell ref="AB13:AC13"/>
    <mergeCell ref="AD13:AE13"/>
    <mergeCell ref="AB11:AC11"/>
    <mergeCell ref="AF13:AG13"/>
    <mergeCell ref="V15:W15"/>
    <mergeCell ref="G23:G24"/>
    <mergeCell ref="D21:D22"/>
    <mergeCell ref="D23:D24"/>
    <mergeCell ref="C21:C22"/>
    <mergeCell ref="A21:A22"/>
    <mergeCell ref="A23:A24"/>
    <mergeCell ref="D19:D20"/>
    <mergeCell ref="C23:C24"/>
    <mergeCell ref="A17:A18"/>
    <mergeCell ref="A19:A20"/>
    <mergeCell ref="B17:B18"/>
    <mergeCell ref="D17:D18"/>
    <mergeCell ref="B19:B20"/>
    <mergeCell ref="B23:B24"/>
    <mergeCell ref="B21:B22"/>
    <mergeCell ref="G17:G18"/>
    <mergeCell ref="G19:G20"/>
    <mergeCell ref="E21:E22"/>
    <mergeCell ref="E23:E24"/>
    <mergeCell ref="F21:F22"/>
    <mergeCell ref="F23:F24"/>
    <mergeCell ref="G21:G22"/>
    <mergeCell ref="E17:E18"/>
    <mergeCell ref="E15:E16"/>
    <mergeCell ref="E11:E12"/>
    <mergeCell ref="C17:C18"/>
    <mergeCell ref="C19:C20"/>
    <mergeCell ref="D13:D14"/>
    <mergeCell ref="D15:D16"/>
    <mergeCell ref="C15:C16"/>
    <mergeCell ref="L19:L20"/>
    <mergeCell ref="L17:L18"/>
    <mergeCell ref="K17:K18"/>
    <mergeCell ref="K19:K20"/>
    <mergeCell ref="L11:L12"/>
    <mergeCell ref="AD7:AE7"/>
    <mergeCell ref="K7:K8"/>
    <mergeCell ref="F5:F6"/>
    <mergeCell ref="G5:G6"/>
    <mergeCell ref="I5:I6"/>
    <mergeCell ref="T5:U5"/>
    <mergeCell ref="AB9:AC9"/>
    <mergeCell ref="L7:L8"/>
    <mergeCell ref="N7:N8"/>
    <mergeCell ref="M5:M6"/>
    <mergeCell ref="AB7:AC7"/>
    <mergeCell ref="Z7:AA7"/>
    <mergeCell ref="Q7:Q8"/>
    <mergeCell ref="R7:S7"/>
    <mergeCell ref="V7:W7"/>
    <mergeCell ref="X7:Y7"/>
    <mergeCell ref="L5:L6"/>
    <mergeCell ref="I7:I8"/>
    <mergeCell ref="Z5:AA5"/>
    <mergeCell ref="V5:W5"/>
    <mergeCell ref="L15:L16"/>
    <mergeCell ref="K15:K16"/>
    <mergeCell ref="G15:G16"/>
    <mergeCell ref="J7:J8"/>
    <mergeCell ref="M7:M8"/>
    <mergeCell ref="N9:N10"/>
    <mergeCell ref="Z11:AA11"/>
    <mergeCell ref="N11:N12"/>
    <mergeCell ref="N13:N14"/>
    <mergeCell ref="N15:N16"/>
    <mergeCell ref="Q9:Q10"/>
    <mergeCell ref="Q11:Q12"/>
    <mergeCell ref="Q15:Q16"/>
    <mergeCell ref="K9:K10"/>
    <mergeCell ref="K11:K12"/>
    <mergeCell ref="K13:K14"/>
    <mergeCell ref="G11:G12"/>
    <mergeCell ref="G13:G14"/>
    <mergeCell ref="O11:P11"/>
    <mergeCell ref="V11:W11"/>
    <mergeCell ref="V13:W13"/>
    <mergeCell ref="E5:E6"/>
    <mergeCell ref="E7:E8"/>
    <mergeCell ref="E9:E10"/>
    <mergeCell ref="K5:K6"/>
    <mergeCell ref="L9:L10"/>
    <mergeCell ref="L13:L14"/>
    <mergeCell ref="Q13:Q14"/>
    <mergeCell ref="R11:S11"/>
    <mergeCell ref="T11:U11"/>
    <mergeCell ref="R13:S13"/>
    <mergeCell ref="T13:U13"/>
    <mergeCell ref="E13:E14"/>
    <mergeCell ref="A5:A6"/>
    <mergeCell ref="A7:A8"/>
    <mergeCell ref="A9:A10"/>
    <mergeCell ref="A11:A12"/>
    <mergeCell ref="D5:D6"/>
    <mergeCell ref="D7:D8"/>
    <mergeCell ref="D9:D10"/>
    <mergeCell ref="D11:D12"/>
    <mergeCell ref="A15:A16"/>
    <mergeCell ref="B11:B12"/>
    <mergeCell ref="B13:B14"/>
    <mergeCell ref="C13:C14"/>
    <mergeCell ref="B7:B8"/>
    <mergeCell ref="B15:B16"/>
    <mergeCell ref="B9:B10"/>
    <mergeCell ref="A13:A14"/>
    <mergeCell ref="B5:B6"/>
    <mergeCell ref="C5:C6"/>
    <mergeCell ref="C7:C8"/>
    <mergeCell ref="C9:C10"/>
    <mergeCell ref="C11:C12"/>
    <mergeCell ref="AH23:AI23"/>
    <mergeCell ref="AH19:AI19"/>
    <mergeCell ref="AJ19:AK19"/>
    <mergeCell ref="AJ21:AK21"/>
    <mergeCell ref="AH7:AI7"/>
    <mergeCell ref="AJ7:AK7"/>
    <mergeCell ref="AJ17:AK17"/>
    <mergeCell ref="AH9:AI9"/>
    <mergeCell ref="AJ9:AK9"/>
    <mergeCell ref="AH13:AI13"/>
    <mergeCell ref="AH17:AI17"/>
    <mergeCell ref="AJ13:AK13"/>
    <mergeCell ref="AH11:AI11"/>
    <mergeCell ref="X23:Y23"/>
    <mergeCell ref="Q17:Q18"/>
    <mergeCell ref="O19:P19"/>
    <mergeCell ref="O21:P21"/>
    <mergeCell ref="O23:P23"/>
    <mergeCell ref="O13:P13"/>
    <mergeCell ref="O15:P15"/>
    <mergeCell ref="O17:P17"/>
    <mergeCell ref="AF21:AG21"/>
    <mergeCell ref="AF23:AG23"/>
    <mergeCell ref="Z23:AA23"/>
    <mergeCell ref="AB23:AC23"/>
    <mergeCell ref="R23:S23"/>
    <mergeCell ref="T23:U23"/>
    <mergeCell ref="V23:W23"/>
    <mergeCell ref="AD23:AE23"/>
    <mergeCell ref="R21:S21"/>
    <mergeCell ref="T21:U21"/>
    <mergeCell ref="V21:W21"/>
    <mergeCell ref="AF17:AG17"/>
    <mergeCell ref="X17:Y17"/>
    <mergeCell ref="Z17:AA17"/>
    <mergeCell ref="AB17:AC17"/>
    <mergeCell ref="Q21:Q22"/>
    <mergeCell ref="X21:Y21"/>
    <mergeCell ref="Z21:AA21"/>
    <mergeCell ref="AB21:AC21"/>
    <mergeCell ref="AD21:AE21"/>
    <mergeCell ref="X19:Y19"/>
    <mergeCell ref="Z19:AA19"/>
    <mergeCell ref="AB19:AC19"/>
    <mergeCell ref="AD19:AE19"/>
    <mergeCell ref="Z15:AA15"/>
    <mergeCell ref="X15:Y15"/>
    <mergeCell ref="R19:S19"/>
    <mergeCell ref="T19:U19"/>
    <mergeCell ref="V19:W19"/>
    <mergeCell ref="AD9:AE9"/>
    <mergeCell ref="X13:Y13"/>
    <mergeCell ref="X9:Y9"/>
    <mergeCell ref="AD15:AE15"/>
    <mergeCell ref="AD11:AE11"/>
    <mergeCell ref="T17:U17"/>
    <mergeCell ref="V17:W17"/>
    <mergeCell ref="Z9:AA9"/>
    <mergeCell ref="R15:S15"/>
    <mergeCell ref="AF4:AG4"/>
    <mergeCell ref="R4:S4"/>
    <mergeCell ref="R5:S5"/>
    <mergeCell ref="O4:P4"/>
    <mergeCell ref="AH4:AI4"/>
    <mergeCell ref="AD5:AE5"/>
    <mergeCell ref="X5:Y5"/>
    <mergeCell ref="AH5:AI5"/>
    <mergeCell ref="AR9:AR10"/>
    <mergeCell ref="AJ5:AK5"/>
    <mergeCell ref="AJ4:AK4"/>
    <mergeCell ref="O7:P7"/>
    <mergeCell ref="O9:P9"/>
    <mergeCell ref="AF5:AG5"/>
    <mergeCell ref="Z4:AA4"/>
    <mergeCell ref="AB4:AC4"/>
    <mergeCell ref="AD4:AE4"/>
    <mergeCell ref="AF7:AG7"/>
    <mergeCell ref="AN7:AN8"/>
    <mergeCell ref="AN9:AN10"/>
    <mergeCell ref="AM5:AM6"/>
    <mergeCell ref="AM7:AM8"/>
    <mergeCell ref="AM9:AM10"/>
    <mergeCell ref="AB5:AC5"/>
    <mergeCell ref="AS9:AS10"/>
    <mergeCell ref="BA7:BA8"/>
    <mergeCell ref="AX5:AX6"/>
    <mergeCell ref="AY5:AY6"/>
    <mergeCell ref="AZ5:AZ6"/>
    <mergeCell ref="BA5:BA6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AU5:AU6"/>
    <mergeCell ref="AV5:AV6"/>
    <mergeCell ref="AW5:AW6"/>
    <mergeCell ref="AS5:AS6"/>
    <mergeCell ref="AT5:AT6"/>
    <mergeCell ref="AR5:AR6"/>
    <mergeCell ref="BA9:BA10"/>
    <mergeCell ref="AT9:AT10"/>
    <mergeCell ref="AU9:AU10"/>
    <mergeCell ref="AR11:AR12"/>
    <mergeCell ref="AS11:AS12"/>
    <mergeCell ref="AT11:AT12"/>
    <mergeCell ref="AU11:AU12"/>
    <mergeCell ref="AV11:AV12"/>
    <mergeCell ref="AW11:AW12"/>
    <mergeCell ref="AX11:AX12"/>
    <mergeCell ref="AY11:AY12"/>
    <mergeCell ref="AZ11:AZ12"/>
    <mergeCell ref="AV9:AV10"/>
    <mergeCell ref="AW9:AW10"/>
    <mergeCell ref="AX9:AX10"/>
    <mergeCell ref="AY9:AY10"/>
    <mergeCell ref="AZ9:AZ10"/>
    <mergeCell ref="BA13:BA14"/>
    <mergeCell ref="BA11:BA12"/>
    <mergeCell ref="AY15:AY16"/>
    <mergeCell ref="AZ15:AZ16"/>
    <mergeCell ref="BA15:BA16"/>
    <mergeCell ref="AR13:AR14"/>
    <mergeCell ref="AS13:AS14"/>
    <mergeCell ref="AT13:AT14"/>
    <mergeCell ref="AU13:AU14"/>
    <mergeCell ref="AV13:AV14"/>
    <mergeCell ref="AW13:AW14"/>
    <mergeCell ref="AX13:AX14"/>
    <mergeCell ref="AY13:AY14"/>
    <mergeCell ref="AZ13:AZ14"/>
    <mergeCell ref="AR17:AR18"/>
    <mergeCell ref="AS17:AS18"/>
    <mergeCell ref="AR15:AR16"/>
    <mergeCell ref="AS15:AS16"/>
    <mergeCell ref="AT15:AT16"/>
    <mergeCell ref="AU15:AU16"/>
    <mergeCell ref="AV15:AV16"/>
    <mergeCell ref="AW15:AW16"/>
    <mergeCell ref="AX15:AX16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7:BA18"/>
    <mergeCell ref="AT17:AT18"/>
    <mergeCell ref="AU17:AU18"/>
    <mergeCell ref="AV17:AV18"/>
    <mergeCell ref="AW17:AW18"/>
    <mergeCell ref="AX17:AX18"/>
    <mergeCell ref="AY17:AY18"/>
    <mergeCell ref="AZ17:AZ18"/>
    <mergeCell ref="BA21:BA22"/>
    <mergeCell ref="BA19:BA20"/>
    <mergeCell ref="BA23:BA24"/>
    <mergeCell ref="AR21:AR22"/>
    <mergeCell ref="AS21:AS22"/>
    <mergeCell ref="AT21:AT22"/>
    <mergeCell ref="AU21:AU22"/>
    <mergeCell ref="AV21:AV22"/>
    <mergeCell ref="AW21:AW22"/>
    <mergeCell ref="AX21:AX22"/>
    <mergeCell ref="AY21:AY22"/>
    <mergeCell ref="AZ21:AZ22"/>
    <mergeCell ref="AR23:AR24"/>
    <mergeCell ref="AS23:AS24"/>
    <mergeCell ref="AT23:AT24"/>
    <mergeCell ref="AU23:AU24"/>
    <mergeCell ref="AV23:AV24"/>
    <mergeCell ref="AW23:AW24"/>
    <mergeCell ref="AX23:AX24"/>
    <mergeCell ref="AY23:AY24"/>
    <mergeCell ref="AZ23:AZ24"/>
    <mergeCell ref="AO13:AO14"/>
    <mergeCell ref="AN21:AN22"/>
    <mergeCell ref="AM19:AM20"/>
    <mergeCell ref="C3:G3"/>
    <mergeCell ref="M3:P3"/>
    <mergeCell ref="Q3:AK3"/>
    <mergeCell ref="H5:H6"/>
    <mergeCell ref="H7:H8"/>
    <mergeCell ref="H9:H10"/>
    <mergeCell ref="H11:H12"/>
    <mergeCell ref="H13:H14"/>
    <mergeCell ref="H15:H16"/>
    <mergeCell ref="T4:U4"/>
    <mergeCell ref="V4:W4"/>
    <mergeCell ref="X4:Y4"/>
    <mergeCell ref="N5:N6"/>
    <mergeCell ref="O5:P5"/>
    <mergeCell ref="T15:U15"/>
    <mergeCell ref="AH15:AI15"/>
    <mergeCell ref="R9:S9"/>
    <mergeCell ref="T9:U9"/>
    <mergeCell ref="Q5:Q6"/>
    <mergeCell ref="R6:S6"/>
    <mergeCell ref="AN5:AN6"/>
    <mergeCell ref="C27:I27"/>
    <mergeCell ref="AP23:AP24"/>
    <mergeCell ref="AO23:AO24"/>
    <mergeCell ref="AO15:AO16"/>
    <mergeCell ref="AO17:AO18"/>
    <mergeCell ref="AO19:AO20"/>
    <mergeCell ref="AO21:AO22"/>
    <mergeCell ref="AO1:AO2"/>
    <mergeCell ref="AO5:AO6"/>
    <mergeCell ref="AO7:AO8"/>
    <mergeCell ref="AO9:AO10"/>
    <mergeCell ref="AO11:AO12"/>
    <mergeCell ref="AM3:AP3"/>
    <mergeCell ref="AN19:AN20"/>
    <mergeCell ref="AM1:AN2"/>
    <mergeCell ref="AP5:AP6"/>
    <mergeCell ref="AP7:AP8"/>
    <mergeCell ref="AP9:AP10"/>
    <mergeCell ref="AP11:AP12"/>
    <mergeCell ref="AP13:AP14"/>
    <mergeCell ref="AP15:AP16"/>
    <mergeCell ref="AP17:AP18"/>
    <mergeCell ref="AP19:AP20"/>
    <mergeCell ref="AP21:AP22"/>
  </mergeCells>
  <phoneticPr fontId="1" type="noConversion"/>
  <conditionalFormatting sqref="R7:S7 R9:U9 R11:W11 R13:Y13 R15:AA15 R17:AC17 R19:AE19 R21:AG21 R23:AI23 T5:AJ5 V7:AJ7 X9:AJ9 Z11:AJ11 AB13:AJ13 AD15:AJ15 AF17:AJ17 AH19:AJ19 AJ21">
    <cfRule type="cellIs" dxfId="413" priority="110" operator="equal">
      <formula>3</formula>
    </cfRule>
    <cfRule type="cellIs" dxfId="412" priority="115" operator="equal">
      <formula>0.5</formula>
    </cfRule>
    <cfRule type="cellIs" dxfId="411" priority="503" stopIfTrue="1" operator="equal">
      <formula>2</formula>
    </cfRule>
    <cfRule type="cellIs" dxfId="410" priority="504" stopIfTrue="1" operator="equal">
      <formula>1</formula>
    </cfRule>
    <cfRule type="expression" dxfId="409" priority="505" stopIfTrue="1">
      <formula>R6+S6&lt;3</formula>
    </cfRule>
  </conditionalFormatting>
  <conditionalFormatting sqref="T6">
    <cfRule type="cellIs" dxfId="408" priority="506" stopIfTrue="1" operator="notEqual">
      <formula>S8</formula>
    </cfRule>
    <cfRule type="expression" dxfId="407" priority="507" stopIfTrue="1">
      <formula>$R$5=2</formula>
    </cfRule>
  </conditionalFormatting>
  <conditionalFormatting sqref="U6">
    <cfRule type="cellIs" dxfId="406" priority="508" stopIfTrue="1" operator="notEqual">
      <formula>R8</formula>
    </cfRule>
    <cfRule type="expression" dxfId="405" priority="509" stopIfTrue="1">
      <formula>$R$5=2</formula>
    </cfRule>
  </conditionalFormatting>
  <conditionalFormatting sqref="R8">
    <cfRule type="cellIs" dxfId="404" priority="510" stopIfTrue="1" operator="notEqual">
      <formula>U6</formula>
    </cfRule>
    <cfRule type="expression" dxfId="403" priority="511" stopIfTrue="1">
      <formula>$R$5=2</formula>
    </cfRule>
  </conditionalFormatting>
  <conditionalFormatting sqref="V6">
    <cfRule type="cellIs" dxfId="402" priority="512" stopIfTrue="1" operator="notEqual">
      <formula>S10</formula>
    </cfRule>
    <cfRule type="expression" dxfId="401" priority="513" stopIfTrue="1">
      <formula>$R$5=3</formula>
    </cfRule>
  </conditionalFormatting>
  <conditionalFormatting sqref="W6">
    <cfRule type="cellIs" dxfId="400" priority="514" stopIfTrue="1" operator="notEqual">
      <formula>R10</formula>
    </cfRule>
    <cfRule type="expression" dxfId="399" priority="515" stopIfTrue="1">
      <formula>$R$5=3</formula>
    </cfRule>
  </conditionalFormatting>
  <conditionalFormatting sqref="S10">
    <cfRule type="cellIs" dxfId="398" priority="516" stopIfTrue="1" operator="notEqual">
      <formula>V6</formula>
    </cfRule>
    <cfRule type="expression" dxfId="397" priority="517" stopIfTrue="1">
      <formula>$R$5=3</formula>
    </cfRule>
  </conditionalFormatting>
  <conditionalFormatting sqref="Y6">
    <cfRule type="cellIs" dxfId="396" priority="518" stopIfTrue="1" operator="notEqual">
      <formula>R12</formula>
    </cfRule>
    <cfRule type="expression" dxfId="395" priority="519" stopIfTrue="1">
      <formula>$R$5=4</formula>
    </cfRule>
  </conditionalFormatting>
  <conditionalFormatting sqref="S12">
    <cfRule type="cellIs" dxfId="394" priority="520" stopIfTrue="1" operator="notEqual">
      <formula>X6</formula>
    </cfRule>
    <cfRule type="expression" dxfId="393" priority="521" stopIfTrue="1">
      <formula>$R$5=4</formula>
    </cfRule>
  </conditionalFormatting>
  <conditionalFormatting sqref="R12">
    <cfRule type="cellIs" dxfId="392" priority="522" stopIfTrue="1" operator="notEqual">
      <formula>Y6</formula>
    </cfRule>
    <cfRule type="expression" dxfId="391" priority="523" stopIfTrue="1">
      <formula>$R$5=4</formula>
    </cfRule>
  </conditionalFormatting>
  <conditionalFormatting sqref="W8">
    <cfRule type="cellIs" dxfId="390" priority="524" stopIfTrue="1" operator="notEqual">
      <formula>T10</formula>
    </cfRule>
    <cfRule type="expression" dxfId="389" priority="525" stopIfTrue="1">
      <formula>$R$5=4</formula>
    </cfRule>
  </conditionalFormatting>
  <conditionalFormatting sqref="T10">
    <cfRule type="cellIs" dxfId="388" priority="526" stopIfTrue="1" operator="notEqual">
      <formula>W8</formula>
    </cfRule>
    <cfRule type="expression" dxfId="387" priority="527" stopIfTrue="1">
      <formula>$R$5=4</formula>
    </cfRule>
  </conditionalFormatting>
  <conditionalFormatting sqref="X8">
    <cfRule type="cellIs" dxfId="386" priority="528" stopIfTrue="1" operator="notEqual">
      <formula>U12</formula>
    </cfRule>
    <cfRule type="expression" dxfId="385" priority="529" stopIfTrue="1">
      <formula>$R$5=5</formula>
    </cfRule>
  </conditionalFormatting>
  <conditionalFormatting sqref="Y8">
    <cfRule type="cellIs" dxfId="384" priority="530" stopIfTrue="1" operator="notEqual">
      <formula>T12</formula>
    </cfRule>
    <cfRule type="expression" dxfId="383" priority="531" stopIfTrue="1">
      <formula>$R$5=5</formula>
    </cfRule>
  </conditionalFormatting>
  <conditionalFormatting sqref="T12">
    <cfRule type="cellIs" dxfId="382" priority="532" stopIfTrue="1" operator="notEqual">
      <formula>Y8</formula>
    </cfRule>
    <cfRule type="expression" dxfId="381" priority="533" stopIfTrue="1">
      <formula>$R$5=5</formula>
    </cfRule>
  </conditionalFormatting>
  <conditionalFormatting sqref="U12">
    <cfRule type="cellIs" dxfId="380" priority="534" stopIfTrue="1" operator="notEqual">
      <formula>X8</formula>
    </cfRule>
    <cfRule type="expression" dxfId="379" priority="535" stopIfTrue="1">
      <formula>$R$5=5</formula>
    </cfRule>
  </conditionalFormatting>
  <conditionalFormatting sqref="Z6">
    <cfRule type="cellIs" dxfId="378" priority="536" stopIfTrue="1" operator="notEqual">
      <formula>S14</formula>
    </cfRule>
    <cfRule type="expression" dxfId="377" priority="537" stopIfTrue="1">
      <formula>$R$5=5</formula>
    </cfRule>
  </conditionalFormatting>
  <conditionalFormatting sqref="AA6">
    <cfRule type="cellIs" dxfId="376" priority="538" stopIfTrue="1" operator="notEqual">
      <formula>R14</formula>
    </cfRule>
    <cfRule type="expression" dxfId="375" priority="539" stopIfTrue="1">
      <formula>$R$5=5</formula>
    </cfRule>
  </conditionalFormatting>
  <conditionalFormatting sqref="R14">
    <cfRule type="cellIs" dxfId="374" priority="540" stopIfTrue="1" operator="notEqual">
      <formula>AA6</formula>
    </cfRule>
    <cfRule type="expression" dxfId="373" priority="541" stopIfTrue="1">
      <formula>$R$5=5</formula>
    </cfRule>
  </conditionalFormatting>
  <conditionalFormatting sqref="S14">
    <cfRule type="cellIs" dxfId="372" priority="542" stopIfTrue="1" operator="notEqual">
      <formula>Z6</formula>
    </cfRule>
    <cfRule type="expression" dxfId="371" priority="543" stopIfTrue="1">
      <formula>$R$5=5</formula>
    </cfRule>
  </conditionalFormatting>
  <conditionalFormatting sqref="AB6">
    <cfRule type="cellIs" dxfId="370" priority="544" stopIfTrue="1" operator="notEqual">
      <formula>S16</formula>
    </cfRule>
    <cfRule type="expression" dxfId="369" priority="545" stopIfTrue="1">
      <formula>$R$5=6</formula>
    </cfRule>
  </conditionalFormatting>
  <conditionalFormatting sqref="AC6">
    <cfRule type="cellIs" dxfId="368" priority="546" stopIfTrue="1" operator="notEqual">
      <formula>R16</formula>
    </cfRule>
    <cfRule type="expression" dxfId="367" priority="547" stopIfTrue="1">
      <formula>$R$5=6</formula>
    </cfRule>
  </conditionalFormatting>
  <conditionalFormatting sqref="Z8">
    <cfRule type="cellIs" dxfId="366" priority="548" stopIfTrue="1" operator="notEqual">
      <formula>U14</formula>
    </cfRule>
    <cfRule type="expression" dxfId="365" priority="549" stopIfTrue="1">
      <formula>$R$5=6</formula>
    </cfRule>
  </conditionalFormatting>
  <conditionalFormatting sqref="AA8">
    <cfRule type="cellIs" dxfId="364" priority="550" stopIfTrue="1" operator="notEqual">
      <formula>T14</formula>
    </cfRule>
    <cfRule type="expression" dxfId="363" priority="551" stopIfTrue="1">
      <formula>$R$5=6</formula>
    </cfRule>
  </conditionalFormatting>
  <conditionalFormatting sqref="T14">
    <cfRule type="cellIs" dxfId="362" priority="552" stopIfTrue="1" operator="notEqual">
      <formula>AA8</formula>
    </cfRule>
    <cfRule type="expression" dxfId="361" priority="553" stopIfTrue="1">
      <formula>$R$5=6</formula>
    </cfRule>
  </conditionalFormatting>
  <conditionalFormatting sqref="U14">
    <cfRule type="cellIs" dxfId="360" priority="554" stopIfTrue="1" operator="notEqual">
      <formula>Z8</formula>
    </cfRule>
    <cfRule type="expression" dxfId="359" priority="555" stopIfTrue="1">
      <formula>$R$5=6</formula>
    </cfRule>
  </conditionalFormatting>
  <conditionalFormatting sqref="X10">
    <cfRule type="cellIs" dxfId="358" priority="556" stopIfTrue="1" operator="notEqual">
      <formula>W12</formula>
    </cfRule>
    <cfRule type="expression" dxfId="357" priority="557" stopIfTrue="1">
      <formula>$R$5=6</formula>
    </cfRule>
  </conditionalFormatting>
  <conditionalFormatting sqref="Y10">
    <cfRule type="cellIs" dxfId="356" priority="558" stopIfTrue="1" operator="notEqual">
      <formula>V12</formula>
    </cfRule>
    <cfRule type="expression" dxfId="355" priority="559" stopIfTrue="1">
      <formula>$R$5=6</formula>
    </cfRule>
  </conditionalFormatting>
  <conditionalFormatting sqref="V12">
    <cfRule type="cellIs" dxfId="354" priority="560" stopIfTrue="1" operator="notEqual">
      <formula>Y10</formula>
    </cfRule>
    <cfRule type="expression" dxfId="353" priority="561" stopIfTrue="1">
      <formula>$R$5=6</formula>
    </cfRule>
  </conditionalFormatting>
  <conditionalFormatting sqref="AD6">
    <cfRule type="cellIs" dxfId="352" priority="562" stopIfTrue="1" operator="notEqual">
      <formula>S18</formula>
    </cfRule>
    <cfRule type="expression" dxfId="351" priority="563" stopIfTrue="1">
      <formula>$R$5=7</formula>
    </cfRule>
  </conditionalFormatting>
  <conditionalFormatting sqref="AE6">
    <cfRule type="cellIs" dxfId="350" priority="564" stopIfTrue="1" operator="notEqual">
      <formula>R18</formula>
    </cfRule>
    <cfRule type="expression" dxfId="349" priority="565" stopIfTrue="1">
      <formula>$R$5=7</formula>
    </cfRule>
  </conditionalFormatting>
  <conditionalFormatting sqref="R18">
    <cfRule type="cellIs" dxfId="348" priority="566" stopIfTrue="1" operator="notEqual">
      <formula>AE6</formula>
    </cfRule>
    <cfRule type="expression" dxfId="347" priority="567" stopIfTrue="1">
      <formula>$R$5=7</formula>
    </cfRule>
  </conditionalFormatting>
  <conditionalFormatting sqref="S18">
    <cfRule type="cellIs" dxfId="346" priority="568" stopIfTrue="1" operator="notEqual">
      <formula>AD6</formula>
    </cfRule>
    <cfRule type="expression" dxfId="345" priority="569" stopIfTrue="1">
      <formula>$R$5=7</formula>
    </cfRule>
  </conditionalFormatting>
  <conditionalFormatting sqref="Z10">
    <cfRule type="cellIs" dxfId="344" priority="570" stopIfTrue="1" operator="notEqual">
      <formula>W14</formula>
    </cfRule>
    <cfRule type="expression" dxfId="343" priority="571" stopIfTrue="1">
      <formula>$R$5=7</formula>
    </cfRule>
  </conditionalFormatting>
  <conditionalFormatting sqref="AA10">
    <cfRule type="cellIs" dxfId="342" priority="572" stopIfTrue="1" operator="notEqual">
      <formula>V14</formula>
    </cfRule>
    <cfRule type="expression" dxfId="341" priority="573" stopIfTrue="1">
      <formula>$R$5=7</formula>
    </cfRule>
  </conditionalFormatting>
  <conditionalFormatting sqref="V14">
    <cfRule type="cellIs" dxfId="340" priority="574" stopIfTrue="1" operator="notEqual">
      <formula>AA10</formula>
    </cfRule>
    <cfRule type="expression" dxfId="339" priority="575" stopIfTrue="1">
      <formula>$R$5=7</formula>
    </cfRule>
  </conditionalFormatting>
  <conditionalFormatting sqref="W14">
    <cfRule type="cellIs" dxfId="338" priority="576" stopIfTrue="1" operator="notEqual">
      <formula>Z10</formula>
    </cfRule>
    <cfRule type="expression" dxfId="337" priority="577" stopIfTrue="1">
      <formula>$R$5=7</formula>
    </cfRule>
  </conditionalFormatting>
  <conditionalFormatting sqref="T16">
    <cfRule type="cellIs" dxfId="336" priority="578" stopIfTrue="1" operator="notEqual">
      <formula>AC8</formula>
    </cfRule>
    <cfRule type="expression" dxfId="335" priority="579" stopIfTrue="1">
      <formula>$R$5=7</formula>
    </cfRule>
  </conditionalFormatting>
  <conditionalFormatting sqref="U16">
    <cfRule type="cellIs" dxfId="334" priority="580" stopIfTrue="1" operator="notEqual">
      <formula>AB8</formula>
    </cfRule>
    <cfRule type="expression" dxfId="333" priority="581" stopIfTrue="1">
      <formula>$R$5=7</formula>
    </cfRule>
  </conditionalFormatting>
  <conditionalFormatting sqref="AB8">
    <cfRule type="cellIs" dxfId="332" priority="582" stopIfTrue="1" operator="notEqual">
      <formula>U16</formula>
    </cfRule>
    <cfRule type="expression" dxfId="331" priority="583" stopIfTrue="1">
      <formula>$R$5=7</formula>
    </cfRule>
  </conditionalFormatting>
  <conditionalFormatting sqref="AC8">
    <cfRule type="cellIs" dxfId="330" priority="584" stopIfTrue="1" operator="notEqual">
      <formula>T16</formula>
    </cfRule>
    <cfRule type="expression" dxfId="329" priority="585" stopIfTrue="1">
      <formula>$R$5=7</formula>
    </cfRule>
  </conditionalFormatting>
  <conditionalFormatting sqref="Z12">
    <cfRule type="cellIs" dxfId="328" priority="586" stopIfTrue="1" operator="notEqual">
      <formula>Y14</formula>
    </cfRule>
    <cfRule type="expression" dxfId="327" priority="587" stopIfTrue="1">
      <formula>$R$5=8</formula>
    </cfRule>
  </conditionalFormatting>
  <conditionalFormatting sqref="AA12">
    <cfRule type="cellIs" dxfId="326" priority="588" stopIfTrue="1" operator="notEqual">
      <formula>X14</formula>
    </cfRule>
    <cfRule type="expression" dxfId="325" priority="589" stopIfTrue="1">
      <formula>$R$5=8</formula>
    </cfRule>
  </conditionalFormatting>
  <conditionalFormatting sqref="X14">
    <cfRule type="cellIs" dxfId="324" priority="590" stopIfTrue="1" operator="notEqual">
      <formula>AA12</formula>
    </cfRule>
    <cfRule type="expression" dxfId="323" priority="591" stopIfTrue="1">
      <formula>$R$5=8</formula>
    </cfRule>
  </conditionalFormatting>
  <conditionalFormatting sqref="AF6">
    <cfRule type="cellIs" dxfId="322" priority="592" stopIfTrue="1" operator="notEqual">
      <formula>S20</formula>
    </cfRule>
    <cfRule type="expression" dxfId="321" priority="593" stopIfTrue="1">
      <formula>$R$5=8</formula>
    </cfRule>
  </conditionalFormatting>
  <conditionalFormatting sqref="AG6">
    <cfRule type="cellIs" dxfId="320" priority="594" stopIfTrue="1" operator="notEqual">
      <formula>R20</formula>
    </cfRule>
    <cfRule type="expression" dxfId="319" priority="595" stopIfTrue="1">
      <formula>$R$5=8</formula>
    </cfRule>
  </conditionalFormatting>
  <conditionalFormatting sqref="AD8">
    <cfRule type="cellIs" dxfId="318" priority="596" stopIfTrue="1" operator="notEqual">
      <formula>U18</formula>
    </cfRule>
    <cfRule type="expression" dxfId="317" priority="597" stopIfTrue="1">
      <formula>$R$5=8</formula>
    </cfRule>
  </conditionalFormatting>
  <conditionalFormatting sqref="AE8">
    <cfRule type="cellIs" dxfId="316" priority="598" stopIfTrue="1" operator="notEqual">
      <formula>T18</formula>
    </cfRule>
    <cfRule type="expression" dxfId="315" priority="599" stopIfTrue="1">
      <formula>$R$5=8</formula>
    </cfRule>
  </conditionalFormatting>
  <conditionalFormatting sqref="T18">
    <cfRule type="cellIs" dxfId="314" priority="600" stopIfTrue="1" operator="notEqual">
      <formula>AE8</formula>
    </cfRule>
    <cfRule type="expression" dxfId="313" priority="601" stopIfTrue="1">
      <formula>$R$5=8</formula>
    </cfRule>
  </conditionalFormatting>
  <conditionalFormatting sqref="U18">
    <cfRule type="cellIs" dxfId="312" priority="602" stopIfTrue="1" operator="notEqual">
      <formula>AD8</formula>
    </cfRule>
    <cfRule type="expression" dxfId="311" priority="603" stopIfTrue="1">
      <formula>$R$5=8</formula>
    </cfRule>
  </conditionalFormatting>
  <conditionalFormatting sqref="AB10">
    <cfRule type="cellIs" dxfId="310" priority="604" stopIfTrue="1" operator="notEqual">
      <formula>W16</formula>
    </cfRule>
    <cfRule type="expression" dxfId="309" priority="605" stopIfTrue="1">
      <formula>$R$5=8</formula>
    </cfRule>
  </conditionalFormatting>
  <conditionalFormatting sqref="AC10">
    <cfRule type="cellIs" dxfId="308" priority="606" stopIfTrue="1" operator="notEqual">
      <formula>V16</formula>
    </cfRule>
    <cfRule type="expression" dxfId="307" priority="607" stopIfTrue="1">
      <formula>$R$5=8</formula>
    </cfRule>
  </conditionalFormatting>
  <conditionalFormatting sqref="V16">
    <cfRule type="cellIs" dxfId="306" priority="608" stopIfTrue="1" operator="notEqual">
      <formula>AC10</formula>
    </cfRule>
    <cfRule type="expression" dxfId="305" priority="609" stopIfTrue="1">
      <formula>$R$5=8</formula>
    </cfRule>
  </conditionalFormatting>
  <conditionalFormatting sqref="W16">
    <cfRule type="cellIs" dxfId="304" priority="610" stopIfTrue="1" operator="notEqual">
      <formula>AB10</formula>
    </cfRule>
    <cfRule type="expression" dxfId="303" priority="611" stopIfTrue="1">
      <formula>$R$5=8</formula>
    </cfRule>
  </conditionalFormatting>
  <conditionalFormatting sqref="X16">
    <cfRule type="cellIs" dxfId="302" priority="612" stopIfTrue="1" operator="notEqual">
      <formula>AC12</formula>
    </cfRule>
    <cfRule type="expression" dxfId="301" priority="613" stopIfTrue="1">
      <formula>$R$5=9</formula>
    </cfRule>
  </conditionalFormatting>
  <conditionalFormatting sqref="Y16">
    <cfRule type="cellIs" dxfId="300" priority="614" stopIfTrue="1" operator="notEqual">
      <formula>AB12</formula>
    </cfRule>
    <cfRule type="expression" dxfId="299" priority="615" stopIfTrue="1">
      <formula>$R$5=9</formula>
    </cfRule>
  </conditionalFormatting>
  <conditionalFormatting sqref="AB12">
    <cfRule type="cellIs" dxfId="298" priority="616" stopIfTrue="1" operator="notEqual">
      <formula>Y16</formula>
    </cfRule>
    <cfRule type="expression" dxfId="297" priority="617" stopIfTrue="1">
      <formula>$R$5=9</formula>
    </cfRule>
  </conditionalFormatting>
  <conditionalFormatting sqref="AC12">
    <cfRule type="cellIs" dxfId="296" priority="618" stopIfTrue="1" operator="notEqual">
      <formula>X16</formula>
    </cfRule>
    <cfRule type="expression" dxfId="295" priority="619" stopIfTrue="1">
      <formula>$R$5=9</formula>
    </cfRule>
  </conditionalFormatting>
  <conditionalFormatting sqref="V18">
    <cfRule type="cellIs" dxfId="294" priority="620" stopIfTrue="1" operator="notEqual">
      <formula>AE10</formula>
    </cfRule>
    <cfRule type="expression" dxfId="293" priority="621" stopIfTrue="1">
      <formula>$R$5=9</formula>
    </cfRule>
  </conditionalFormatting>
  <conditionalFormatting sqref="W18">
    <cfRule type="cellIs" dxfId="292" priority="622" stopIfTrue="1" operator="notEqual">
      <formula>AD10</formula>
    </cfRule>
    <cfRule type="expression" dxfId="291" priority="623" stopIfTrue="1">
      <formula>$R$5=9</formula>
    </cfRule>
  </conditionalFormatting>
  <conditionalFormatting sqref="AD10">
    <cfRule type="cellIs" dxfId="290" priority="624" stopIfTrue="1" operator="notEqual">
      <formula>W18</formula>
    </cfRule>
    <cfRule type="expression" dxfId="289" priority="625" stopIfTrue="1">
      <formula>$R$5=9</formula>
    </cfRule>
  </conditionalFormatting>
  <conditionalFormatting sqref="AE10">
    <cfRule type="cellIs" dxfId="288" priority="626" stopIfTrue="1" operator="notEqual">
      <formula>V18</formula>
    </cfRule>
    <cfRule type="expression" dxfId="287" priority="627" stopIfTrue="1">
      <formula>$R$5=9</formula>
    </cfRule>
  </conditionalFormatting>
  <conditionalFormatting sqref="T20">
    <cfRule type="cellIs" dxfId="286" priority="628" stopIfTrue="1" operator="notEqual">
      <formula>AG8</formula>
    </cfRule>
    <cfRule type="expression" dxfId="285" priority="629" stopIfTrue="1">
      <formula>$R$5=9</formula>
    </cfRule>
  </conditionalFormatting>
  <conditionalFormatting sqref="U20">
    <cfRule type="cellIs" dxfId="284" priority="630" stopIfTrue="1" operator="notEqual">
      <formula>AF8</formula>
    </cfRule>
    <cfRule type="expression" dxfId="283" priority="631" stopIfTrue="1">
      <formula>$R$5=9</formula>
    </cfRule>
  </conditionalFormatting>
  <conditionalFormatting sqref="AF8">
    <cfRule type="cellIs" dxfId="282" priority="632" stopIfTrue="1" operator="notEqual">
      <formula>U20</formula>
    </cfRule>
    <cfRule type="expression" dxfId="281" priority="633" stopIfTrue="1">
      <formula>$R$5=9</formula>
    </cfRule>
  </conditionalFormatting>
  <conditionalFormatting sqref="AG8">
    <cfRule type="cellIs" dxfId="280" priority="634" stopIfTrue="1" operator="notEqual">
      <formula>T20</formula>
    </cfRule>
    <cfRule type="expression" dxfId="279" priority="635" stopIfTrue="1">
      <formula>$R$5=9</formula>
    </cfRule>
  </conditionalFormatting>
  <conditionalFormatting sqref="R22">
    <cfRule type="cellIs" dxfId="278" priority="636" stopIfTrue="1" operator="notEqual">
      <formula>AI6</formula>
    </cfRule>
    <cfRule type="expression" dxfId="277" priority="637" stopIfTrue="1">
      <formula>$R$5=9</formula>
    </cfRule>
  </conditionalFormatting>
  <conditionalFormatting sqref="S22">
    <cfRule type="cellIs" dxfId="276" priority="638" stopIfTrue="1" operator="notEqual">
      <formula>AH6</formula>
    </cfRule>
    <cfRule type="expression" dxfId="275" priority="639" stopIfTrue="1">
      <formula>$R$5=9</formula>
    </cfRule>
  </conditionalFormatting>
  <conditionalFormatting sqref="AH6">
    <cfRule type="cellIs" dxfId="274" priority="640" stopIfTrue="1" operator="notEqual">
      <formula>S22</formula>
    </cfRule>
    <cfRule type="expression" dxfId="273" priority="641" stopIfTrue="1">
      <formula>$R$5=9</formula>
    </cfRule>
  </conditionalFormatting>
  <conditionalFormatting sqref="AI6">
    <cfRule type="cellIs" dxfId="272" priority="642" stopIfTrue="1" operator="notEqual">
      <formula>R22</formula>
    </cfRule>
    <cfRule type="expression" dxfId="271" priority="643" stopIfTrue="1">
      <formula>$R$5=9</formula>
    </cfRule>
  </conditionalFormatting>
  <conditionalFormatting sqref="S20">
    <cfRule type="cellIs" dxfId="270" priority="644" stopIfTrue="1" operator="notEqual">
      <formula>AF6</formula>
    </cfRule>
    <cfRule type="expression" dxfId="269" priority="645" stopIfTrue="1">
      <formula>$R$5=8</formula>
    </cfRule>
  </conditionalFormatting>
  <conditionalFormatting sqref="U10">
    <cfRule type="cellIs" dxfId="268" priority="646" stopIfTrue="1" operator="notEqual">
      <formula>V8</formula>
    </cfRule>
    <cfRule type="expression" dxfId="267" priority="647" stopIfTrue="1">
      <formula>$R$5=4</formula>
    </cfRule>
  </conditionalFormatting>
  <conditionalFormatting sqref="W12">
    <cfRule type="cellIs" dxfId="266" priority="648" stopIfTrue="1" operator="notEqual">
      <formula>X10</formula>
    </cfRule>
    <cfRule type="expression" dxfId="265" priority="649" stopIfTrue="1">
      <formula>$R$5=6</formula>
    </cfRule>
  </conditionalFormatting>
  <conditionalFormatting sqref="Y14">
    <cfRule type="cellIs" dxfId="264" priority="650" stopIfTrue="1" operator="notEqual">
      <formula>Z12</formula>
    </cfRule>
    <cfRule type="expression" dxfId="263" priority="651" stopIfTrue="1">
      <formula>$R$5=8</formula>
    </cfRule>
  </conditionalFormatting>
  <conditionalFormatting sqref="R10">
    <cfRule type="cellIs" dxfId="262" priority="652" stopIfTrue="1" operator="notEqual">
      <formula>W6</formula>
    </cfRule>
    <cfRule type="expression" dxfId="261" priority="653" stopIfTrue="1">
      <formula>$R$5=3</formula>
    </cfRule>
  </conditionalFormatting>
  <conditionalFormatting sqref="X6">
    <cfRule type="cellIs" dxfId="260" priority="654" stopIfTrue="1" operator="notEqual">
      <formula>S12</formula>
    </cfRule>
    <cfRule type="expression" dxfId="259" priority="655" stopIfTrue="1">
      <formula>$R$5=4</formula>
    </cfRule>
  </conditionalFormatting>
  <conditionalFormatting sqref="V8">
    <cfRule type="cellIs" dxfId="258" priority="656" stopIfTrue="1" operator="notEqual">
      <formula>U10</formula>
    </cfRule>
    <cfRule type="expression" dxfId="257" priority="657" stopIfTrue="1">
      <formula>$R$5=4</formula>
    </cfRule>
  </conditionalFormatting>
  <conditionalFormatting sqref="AB14">
    <cfRule type="cellIs" dxfId="256" priority="658" stopIfTrue="1" operator="notEqual">
      <formula>AA16</formula>
    </cfRule>
    <cfRule type="expression" dxfId="255" priority="659" stopIfTrue="1">
      <formula>$R$5=1</formula>
    </cfRule>
  </conditionalFormatting>
  <conditionalFormatting sqref="AC14">
    <cfRule type="cellIs" dxfId="254" priority="660" stopIfTrue="1" operator="notEqual">
      <formula>Z16</formula>
    </cfRule>
    <cfRule type="expression" dxfId="253" priority="661" stopIfTrue="1">
      <formula>$R$5=1</formula>
    </cfRule>
  </conditionalFormatting>
  <conditionalFormatting sqref="Z16">
    <cfRule type="cellIs" dxfId="252" priority="662" stopIfTrue="1" operator="notEqual">
      <formula>AC14</formula>
    </cfRule>
    <cfRule type="expression" dxfId="251" priority="663" stopIfTrue="1">
      <formula>$R$5=1</formula>
    </cfRule>
  </conditionalFormatting>
  <conditionalFormatting sqref="AA16">
    <cfRule type="cellIs" dxfId="250" priority="664" stopIfTrue="1" operator="notEqual">
      <formula>AB14</formula>
    </cfRule>
    <cfRule type="expression" dxfId="249" priority="665" stopIfTrue="1">
      <formula>$R$5=1</formula>
    </cfRule>
  </conditionalFormatting>
  <conditionalFormatting sqref="AJ6">
    <cfRule type="cellIs" dxfId="248" priority="666" stopIfTrue="1" operator="notEqual">
      <formula>S24</formula>
    </cfRule>
    <cfRule type="expression" dxfId="247" priority="667" stopIfTrue="1">
      <formula>$R$5=1</formula>
    </cfRule>
  </conditionalFormatting>
  <conditionalFormatting sqref="AK6">
    <cfRule type="cellIs" dxfId="246" priority="668" stopIfTrue="1" operator="notEqual">
      <formula>R24</formula>
    </cfRule>
    <cfRule type="expression" dxfId="245" priority="669" stopIfTrue="1">
      <formula>$R$5=1</formula>
    </cfRule>
  </conditionalFormatting>
  <conditionalFormatting sqref="R24">
    <cfRule type="cellIs" dxfId="244" priority="670" stopIfTrue="1" operator="notEqual">
      <formula>AK6</formula>
    </cfRule>
    <cfRule type="expression" dxfId="243" priority="671" stopIfTrue="1">
      <formula>$R$5=1</formula>
    </cfRule>
  </conditionalFormatting>
  <conditionalFormatting sqref="AH8">
    <cfRule type="cellIs" dxfId="242" priority="672" stopIfTrue="1" operator="notEqual">
      <formula>U22</formula>
    </cfRule>
    <cfRule type="expression" dxfId="241" priority="673" stopIfTrue="1">
      <formula>$R$5=1</formula>
    </cfRule>
  </conditionalFormatting>
  <conditionalFormatting sqref="AI8">
    <cfRule type="cellIs" dxfId="240" priority="674" stopIfTrue="1" operator="notEqual">
      <formula>T22</formula>
    </cfRule>
    <cfRule type="expression" dxfId="239" priority="675" stopIfTrue="1">
      <formula>$R$5=1</formula>
    </cfRule>
  </conditionalFormatting>
  <conditionalFormatting sqref="T22">
    <cfRule type="cellIs" dxfId="238" priority="676" stopIfTrue="1" operator="notEqual">
      <formula>AI8</formula>
    </cfRule>
    <cfRule type="expression" dxfId="237" priority="677" stopIfTrue="1">
      <formula>$R$5=1</formula>
    </cfRule>
  </conditionalFormatting>
  <conditionalFormatting sqref="U22">
    <cfRule type="cellIs" dxfId="236" priority="678" stopIfTrue="1" operator="notEqual">
      <formula>AH8</formula>
    </cfRule>
    <cfRule type="expression" dxfId="235" priority="679" stopIfTrue="1">
      <formula>$R$5=1</formula>
    </cfRule>
  </conditionalFormatting>
  <conditionalFormatting sqref="AF10">
    <cfRule type="cellIs" dxfId="234" priority="680" stopIfTrue="1" operator="notEqual">
      <formula>W20</formula>
    </cfRule>
    <cfRule type="expression" dxfId="233" priority="681" stopIfTrue="1">
      <formula>$R$5=1</formula>
    </cfRule>
  </conditionalFormatting>
  <conditionalFormatting sqref="AG10">
    <cfRule type="cellIs" dxfId="232" priority="682" stopIfTrue="1" operator="notEqual">
      <formula>V20</formula>
    </cfRule>
    <cfRule type="expression" dxfId="231" priority="683" stopIfTrue="1">
      <formula>$R$5=1</formula>
    </cfRule>
  </conditionalFormatting>
  <conditionalFormatting sqref="V20">
    <cfRule type="cellIs" dxfId="230" priority="684" stopIfTrue="1" operator="notEqual">
      <formula>AG10</formula>
    </cfRule>
    <cfRule type="expression" dxfId="229" priority="685" stopIfTrue="1">
      <formula>$R$5=1</formula>
    </cfRule>
  </conditionalFormatting>
  <conditionalFormatting sqref="W20">
    <cfRule type="cellIs" dxfId="228" priority="686" stopIfTrue="1" operator="notEqual">
      <formula>AF10</formula>
    </cfRule>
    <cfRule type="expression" dxfId="227" priority="687" stopIfTrue="1">
      <formula>$R$5=1</formula>
    </cfRule>
  </conditionalFormatting>
  <conditionalFormatting sqref="AD12">
    <cfRule type="cellIs" dxfId="226" priority="688" stopIfTrue="1" operator="notEqual">
      <formula>Y18</formula>
    </cfRule>
    <cfRule type="expression" dxfId="225" priority="689" stopIfTrue="1">
      <formula>$R$5=1</formula>
    </cfRule>
  </conditionalFormatting>
  <conditionalFormatting sqref="AE12">
    <cfRule type="cellIs" dxfId="224" priority="690" stopIfTrue="1" operator="notEqual">
      <formula>X18</formula>
    </cfRule>
    <cfRule type="expression" dxfId="223" priority="691" stopIfTrue="1">
      <formula>$R$5=1</formula>
    </cfRule>
  </conditionalFormatting>
  <conditionalFormatting sqref="X18">
    <cfRule type="cellIs" dxfId="222" priority="692" stopIfTrue="1" operator="notEqual">
      <formula>AE12</formula>
    </cfRule>
    <cfRule type="expression" dxfId="221" priority="693" stopIfTrue="1">
      <formula>$R$5=1</formula>
    </cfRule>
  </conditionalFormatting>
  <conditionalFormatting sqref="Y18">
    <cfRule type="cellIs" dxfId="220" priority="694" stopIfTrue="1" operator="notEqual">
      <formula>AD12</formula>
    </cfRule>
    <cfRule type="expression" dxfId="219" priority="695" stopIfTrue="1">
      <formula>$R$5=1</formula>
    </cfRule>
  </conditionalFormatting>
  <conditionalFormatting sqref="AH10">
    <cfRule type="cellIs" dxfId="218" priority="696" stopIfTrue="1" operator="notEqual">
      <formula>W22</formula>
    </cfRule>
    <cfRule type="expression" dxfId="217" priority="697" stopIfTrue="1">
      <formula>$R$5=2</formula>
    </cfRule>
  </conditionalFormatting>
  <conditionalFormatting sqref="V22">
    <cfRule type="cellIs" dxfId="216" priority="698" stopIfTrue="1" operator="notEqual">
      <formula>AI10</formula>
    </cfRule>
    <cfRule type="expression" dxfId="215" priority="699" stopIfTrue="1">
      <formula>$R$5=2</formula>
    </cfRule>
  </conditionalFormatting>
  <conditionalFormatting sqref="W22">
    <cfRule type="cellIs" dxfId="214" priority="700" stopIfTrue="1" operator="notEqual">
      <formula>AH10</formula>
    </cfRule>
    <cfRule type="expression" dxfId="213" priority="701" stopIfTrue="1">
      <formula>$R$5=2</formula>
    </cfRule>
  </conditionalFormatting>
  <conditionalFormatting sqref="AD14">
    <cfRule type="cellIs" dxfId="212" priority="702" stopIfTrue="1" operator="notEqual">
      <formula>AA18</formula>
    </cfRule>
    <cfRule type="expression" dxfId="211" priority="703" stopIfTrue="1">
      <formula>$R$5=2</formula>
    </cfRule>
  </conditionalFormatting>
  <conditionalFormatting sqref="AE14">
    <cfRule type="cellIs" dxfId="210" priority="704" stopIfTrue="1" operator="notEqual">
      <formula>Z18</formula>
    </cfRule>
    <cfRule type="expression" dxfId="209" priority="705" stopIfTrue="1">
      <formula>$R$5=2</formula>
    </cfRule>
  </conditionalFormatting>
  <conditionalFormatting sqref="Z18">
    <cfRule type="cellIs" dxfId="208" priority="706" stopIfTrue="1" operator="notEqual">
      <formula>AE14</formula>
    </cfRule>
    <cfRule type="expression" dxfId="207" priority="707" stopIfTrue="1">
      <formula>$R$5=2</formula>
    </cfRule>
  </conditionalFormatting>
  <conditionalFormatting sqref="AA18">
    <cfRule type="cellIs" dxfId="206" priority="708" stopIfTrue="1" operator="notEqual">
      <formula>AD14</formula>
    </cfRule>
    <cfRule type="expression" dxfId="205" priority="709" stopIfTrue="1">
      <formula>$R$5=2</formula>
    </cfRule>
  </conditionalFormatting>
  <conditionalFormatting sqref="AF12">
    <cfRule type="cellIs" dxfId="204" priority="710" stopIfTrue="1" operator="notEqual">
      <formula>Y20</formula>
    </cfRule>
    <cfRule type="expression" dxfId="203" priority="711" stopIfTrue="1">
      <formula>$R$5=2</formula>
    </cfRule>
  </conditionalFormatting>
  <conditionalFormatting sqref="AG12">
    <cfRule type="cellIs" dxfId="202" priority="712" stopIfTrue="1" operator="notEqual">
      <formula>X20</formula>
    </cfRule>
    <cfRule type="expression" dxfId="201" priority="713" stopIfTrue="1">
      <formula>$R$5=2</formula>
    </cfRule>
  </conditionalFormatting>
  <conditionalFormatting sqref="X20">
    <cfRule type="cellIs" dxfId="200" priority="714" stopIfTrue="1" operator="notEqual">
      <formula>AG12</formula>
    </cfRule>
    <cfRule type="expression" dxfId="199" priority="715" stopIfTrue="1">
      <formula>$R$5=2</formula>
    </cfRule>
  </conditionalFormatting>
  <conditionalFormatting sqref="Y20">
    <cfRule type="cellIs" dxfId="198" priority="716" stopIfTrue="1" operator="notEqual">
      <formula>AF12</formula>
    </cfRule>
    <cfRule type="expression" dxfId="197" priority="717" stopIfTrue="1">
      <formula>$R$5=2</formula>
    </cfRule>
  </conditionalFormatting>
  <conditionalFormatting sqref="AI10">
    <cfRule type="cellIs" dxfId="196" priority="718" stopIfTrue="1" operator="notEqual">
      <formula>V22</formula>
    </cfRule>
    <cfRule type="expression" dxfId="195" priority="719" stopIfTrue="1">
      <formula>$R$5=2</formula>
    </cfRule>
  </conditionalFormatting>
  <conditionalFormatting sqref="T24">
    <cfRule type="cellIs" dxfId="194" priority="720" stopIfTrue="1" operator="notEqual">
      <formula>AK8</formula>
    </cfRule>
    <cfRule type="expression" dxfId="193" priority="721" stopIfTrue="1">
      <formula>$R$5=3</formula>
    </cfRule>
  </conditionalFormatting>
  <conditionalFormatting sqref="U24">
    <cfRule type="cellIs" dxfId="192" priority="722" stopIfTrue="1" operator="notEqual">
      <formula>AJ8</formula>
    </cfRule>
    <cfRule type="expression" dxfId="191" priority="723" stopIfTrue="1">
      <formula>$R$5=3</formula>
    </cfRule>
  </conditionalFormatting>
  <conditionalFormatting sqref="AJ8">
    <cfRule type="cellIs" dxfId="190" priority="724" stopIfTrue="1" operator="notEqual">
      <formula>U24</formula>
    </cfRule>
    <cfRule type="expression" dxfId="189" priority="725" stopIfTrue="1">
      <formula>$R$5=3</formula>
    </cfRule>
  </conditionalFormatting>
  <conditionalFormatting sqref="AK8">
    <cfRule type="cellIs" dxfId="188" priority="726" stopIfTrue="1" operator="notEqual">
      <formula>T24</formula>
    </cfRule>
    <cfRule type="expression" dxfId="187" priority="727" stopIfTrue="1">
      <formula>$R$5=3</formula>
    </cfRule>
  </conditionalFormatting>
  <conditionalFormatting sqref="AD24">
    <cfRule type="cellIs" dxfId="186" priority="764" stopIfTrue="1" operator="notEqual">
      <formula>AK18</formula>
    </cfRule>
    <cfRule type="expression" dxfId="185" priority="765" stopIfTrue="1">
      <formula>$R$5=4</formula>
    </cfRule>
  </conditionalFormatting>
  <conditionalFormatting sqref="AE24">
    <cfRule type="cellIs" dxfId="184" priority="766" stopIfTrue="1" operator="notEqual">
      <formula>AJ18</formula>
    </cfRule>
    <cfRule type="expression" dxfId="183" priority="767" stopIfTrue="1">
      <formula>$R$5=4</formula>
    </cfRule>
  </conditionalFormatting>
  <conditionalFormatting sqref="AF22">
    <cfRule type="cellIs" dxfId="182" priority="768" stopIfTrue="1" operator="notEqual">
      <formula>AI20</formula>
    </cfRule>
    <cfRule type="expression" dxfId="181" priority="769" stopIfTrue="1">
      <formula>$R$5=7</formula>
    </cfRule>
  </conditionalFormatting>
  <conditionalFormatting sqref="AG22">
    <cfRule type="cellIs" dxfId="180" priority="770" stopIfTrue="1" operator="notEqual">
      <formula>AH20</formula>
    </cfRule>
    <cfRule type="expression" dxfId="179" priority="771" stopIfTrue="1">
      <formula>$R$5=7</formula>
    </cfRule>
  </conditionalFormatting>
  <conditionalFormatting sqref="AH20">
    <cfRule type="cellIs" dxfId="178" priority="772" stopIfTrue="1" operator="notEqual">
      <formula>AG22</formula>
    </cfRule>
    <cfRule type="expression" dxfId="177" priority="773" stopIfTrue="1">
      <formula>$R$5=7</formula>
    </cfRule>
  </conditionalFormatting>
  <conditionalFormatting sqref="AI20">
    <cfRule type="cellIs" dxfId="176" priority="774" stopIfTrue="1" operator="notEqual">
      <formula>AF22</formula>
    </cfRule>
    <cfRule type="expression" dxfId="175" priority="775" stopIfTrue="1">
      <formula>$R$5=7</formula>
    </cfRule>
  </conditionalFormatting>
  <conditionalFormatting sqref="AJ18">
    <cfRule type="cellIs" dxfId="174" priority="776" stopIfTrue="1" operator="notEqual">
      <formula>AE24</formula>
    </cfRule>
    <cfRule type="expression" dxfId="173" priority="777" stopIfTrue="1">
      <formula>$R$5=4</formula>
    </cfRule>
  </conditionalFormatting>
  <conditionalFormatting sqref="AK18">
    <cfRule type="cellIs" dxfId="172" priority="778" stopIfTrue="1" operator="notEqual">
      <formula>AD24</formula>
    </cfRule>
    <cfRule type="expression" dxfId="171" priority="779" stopIfTrue="1">
      <formula>$R$5=4</formula>
    </cfRule>
  </conditionalFormatting>
  <conditionalFormatting sqref="AJ20">
    <cfRule type="cellIs" dxfId="170" priority="794" stopIfTrue="1" operator="notEqual">
      <formula>AG24</formula>
    </cfRule>
    <cfRule type="expression" dxfId="169" priority="795" stopIfTrue="1">
      <formula>$R$5=6</formula>
    </cfRule>
  </conditionalFormatting>
  <conditionalFormatting sqref="AK20">
    <cfRule type="cellIs" dxfId="168" priority="796" stopIfTrue="1" operator="notEqual">
      <formula>AF24</formula>
    </cfRule>
    <cfRule type="expression" dxfId="167" priority="797" stopIfTrue="1">
      <formula>$R$5=6</formula>
    </cfRule>
  </conditionalFormatting>
  <conditionalFormatting sqref="AF24">
    <cfRule type="cellIs" dxfId="166" priority="798" stopIfTrue="1" operator="notEqual">
      <formula>AK20</formula>
    </cfRule>
    <cfRule type="expression" dxfId="165" priority="799" stopIfTrue="1">
      <formula>$R$5=6</formula>
    </cfRule>
  </conditionalFormatting>
  <conditionalFormatting sqref="AG24">
    <cfRule type="cellIs" dxfId="164" priority="800" stopIfTrue="1" operator="notEqual">
      <formula>AJ20</formula>
    </cfRule>
    <cfRule type="expression" dxfId="163" priority="801" stopIfTrue="1">
      <formula>$R$5=6</formula>
    </cfRule>
  </conditionalFormatting>
  <conditionalFormatting sqref="AJ22">
    <cfRule type="cellIs" dxfId="162" priority="860" stopIfTrue="1" operator="notEqual">
      <formula>AI24</formula>
    </cfRule>
    <cfRule type="expression" dxfId="161" priority="861" stopIfTrue="1">
      <formula>$R$5=8</formula>
    </cfRule>
  </conditionalFormatting>
  <conditionalFormatting sqref="AK22">
    <cfRule type="cellIs" dxfId="160" priority="862" stopIfTrue="1" operator="notEqual">
      <formula>AH24</formula>
    </cfRule>
    <cfRule type="expression" dxfId="159" priority="863" stopIfTrue="1">
      <formula>$R$5=8</formula>
    </cfRule>
  </conditionalFormatting>
  <conditionalFormatting sqref="AH24">
    <cfRule type="cellIs" dxfId="158" priority="864" stopIfTrue="1" operator="notEqual">
      <formula>AK22</formula>
    </cfRule>
    <cfRule type="expression" dxfId="157" priority="865" stopIfTrue="1">
      <formula>$R$5=8</formula>
    </cfRule>
  </conditionalFormatting>
  <conditionalFormatting sqref="AI24">
    <cfRule type="cellIs" dxfId="156" priority="866" stopIfTrue="1" operator="notEqual">
      <formula>AJ22</formula>
    </cfRule>
    <cfRule type="expression" dxfId="155" priority="867" stopIfTrue="1">
      <formula>$R$5=8</formula>
    </cfRule>
  </conditionalFormatting>
  <conditionalFormatting sqref="AB18">
    <cfRule type="cellIs" dxfId="154" priority="956" stopIfTrue="1" operator="notEqual">
      <formula>AE16</formula>
    </cfRule>
    <cfRule type="expression" dxfId="153" priority="957" stopIfTrue="1">
      <formula>$R$5=3</formula>
    </cfRule>
  </conditionalFormatting>
  <conditionalFormatting sqref="AC18">
    <cfRule type="cellIs" dxfId="152" priority="958" stopIfTrue="1" operator="notEqual">
      <formula>AD16</formula>
    </cfRule>
    <cfRule type="expression" dxfId="151" priority="959" stopIfTrue="1">
      <formula>$R$5=3</formula>
    </cfRule>
  </conditionalFormatting>
  <conditionalFormatting sqref="AD16">
    <cfRule type="cellIs" dxfId="150" priority="960" stopIfTrue="1" operator="notEqual">
      <formula>AC18</formula>
    </cfRule>
    <cfRule type="expression" dxfId="149" priority="961" stopIfTrue="1">
      <formula>$R$5=3</formula>
    </cfRule>
  </conditionalFormatting>
  <conditionalFormatting sqref="AE16">
    <cfRule type="cellIs" dxfId="148" priority="962" stopIfTrue="1" operator="notEqual">
      <formula>AB18</formula>
    </cfRule>
    <cfRule type="expression" dxfId="147" priority="963" stopIfTrue="1">
      <formula>$R$5=3</formula>
    </cfRule>
  </conditionalFormatting>
  <conditionalFormatting sqref="AJ10">
    <cfRule type="cellIs" dxfId="146" priority="972" stopIfTrue="1" operator="notEqual">
      <formula>W24</formula>
    </cfRule>
    <cfRule type="expression" dxfId="145" priority="973" stopIfTrue="1">
      <formula>$R$5=5</formula>
    </cfRule>
  </conditionalFormatting>
  <conditionalFormatting sqref="AK10">
    <cfRule type="cellIs" dxfId="144" priority="974" stopIfTrue="1" operator="notEqual">
      <formula>V24</formula>
    </cfRule>
    <cfRule type="expression" dxfId="143" priority="975" stopIfTrue="1">
      <formula>$R$5=5</formula>
    </cfRule>
  </conditionalFormatting>
  <conditionalFormatting sqref="V24">
    <cfRule type="cellIs" dxfId="142" priority="976" stopIfTrue="1" operator="notEqual">
      <formula>AK10</formula>
    </cfRule>
    <cfRule type="expression" dxfId="141" priority="977" stopIfTrue="1">
      <formula>$R$5=5</formula>
    </cfRule>
  </conditionalFormatting>
  <conditionalFormatting sqref="W24">
    <cfRule type="cellIs" dxfId="140" priority="978" stopIfTrue="1" operator="notEqual">
      <formula>AJ10</formula>
    </cfRule>
    <cfRule type="expression" dxfId="139" priority="979" stopIfTrue="1">
      <formula>$R$5=5</formula>
    </cfRule>
  </conditionalFormatting>
  <conditionalFormatting sqref="AH12">
    <cfRule type="cellIs" dxfId="138" priority="980" stopIfTrue="1" operator="notEqual">
      <formula>Y22</formula>
    </cfRule>
    <cfRule type="expression" dxfId="137" priority="981" stopIfTrue="1">
      <formula>$R$5=3</formula>
    </cfRule>
  </conditionalFormatting>
  <conditionalFormatting sqref="AI12">
    <cfRule type="cellIs" dxfId="136" priority="982" stopIfTrue="1" operator="notEqual">
      <formula>X22</formula>
    </cfRule>
    <cfRule type="expression" dxfId="135" priority="983" stopIfTrue="1">
      <formula>$R$5=3</formula>
    </cfRule>
  </conditionalFormatting>
  <conditionalFormatting sqref="X22">
    <cfRule type="cellIs" dxfId="134" priority="984" stopIfTrue="1" operator="notEqual">
      <formula>AI12</formula>
    </cfRule>
    <cfRule type="expression" dxfId="133" priority="985" stopIfTrue="1">
      <formula>$R$5=3</formula>
    </cfRule>
  </conditionalFormatting>
  <conditionalFormatting sqref="Y22">
    <cfRule type="cellIs" dxfId="132" priority="986" stopIfTrue="1" operator="notEqual">
      <formula>AH12</formula>
    </cfRule>
    <cfRule type="expression" dxfId="131" priority="987" stopIfTrue="1">
      <formula>$R$5=3</formula>
    </cfRule>
  </conditionalFormatting>
  <conditionalFormatting sqref="AF14">
    <cfRule type="cellIs" dxfId="130" priority="988" stopIfTrue="1" operator="notEqual">
      <formula>AA20</formula>
    </cfRule>
    <cfRule type="expression" dxfId="129" priority="989" stopIfTrue="1">
      <formula>$R$5=3</formula>
    </cfRule>
  </conditionalFormatting>
  <conditionalFormatting sqref="AG14">
    <cfRule type="cellIs" dxfId="128" priority="990" stopIfTrue="1" operator="notEqual">
      <formula>Z20</formula>
    </cfRule>
    <cfRule type="expression" dxfId="127" priority="991" stopIfTrue="1">
      <formula>$R$5=3</formula>
    </cfRule>
  </conditionalFormatting>
  <conditionalFormatting sqref="Z20">
    <cfRule type="cellIs" dxfId="126" priority="992" stopIfTrue="1" operator="notEqual">
      <formula>AG14</formula>
    </cfRule>
    <cfRule type="expression" dxfId="125" priority="993" stopIfTrue="1">
      <formula>$R$5=3</formula>
    </cfRule>
  </conditionalFormatting>
  <conditionalFormatting sqref="AA20">
    <cfRule type="cellIs" dxfId="124" priority="994" stopIfTrue="1" operator="notEqual">
      <formula>AF14</formula>
    </cfRule>
    <cfRule type="expression" dxfId="123" priority="995" stopIfTrue="1">
      <formula>$R$5=3</formula>
    </cfRule>
  </conditionalFormatting>
  <conditionalFormatting sqref="AF16">
    <cfRule type="cellIs" dxfId="122" priority="996" stopIfTrue="1" operator="notEqual">
      <formula>AC20</formula>
    </cfRule>
    <cfRule type="expression" dxfId="121" priority="997" stopIfTrue="1">
      <formula>$R$5=4</formula>
    </cfRule>
  </conditionalFormatting>
  <conditionalFormatting sqref="AG16">
    <cfRule type="cellIs" dxfId="120" priority="998" stopIfTrue="1" operator="notEqual">
      <formula>AB20</formula>
    </cfRule>
    <cfRule type="expression" dxfId="119" priority="999" stopIfTrue="1">
      <formula>$R$5=4</formula>
    </cfRule>
  </conditionalFormatting>
  <conditionalFormatting sqref="AB20">
    <cfRule type="cellIs" dxfId="118" priority="1000" stopIfTrue="1" operator="notEqual">
      <formula>AG16</formula>
    </cfRule>
    <cfRule type="expression" dxfId="117" priority="1001" stopIfTrue="1">
      <formula>$R$5=4</formula>
    </cfRule>
  </conditionalFormatting>
  <conditionalFormatting sqref="AC20">
    <cfRule type="cellIs" dxfId="116" priority="1002" stopIfTrue="1" operator="notEqual">
      <formula>AF16</formula>
    </cfRule>
    <cfRule type="expression" dxfId="115" priority="1003" stopIfTrue="1">
      <formula>$R$5=4</formula>
    </cfRule>
  </conditionalFormatting>
  <conditionalFormatting sqref="AH14">
    <cfRule type="cellIs" dxfId="114" priority="1004" stopIfTrue="1" operator="notEqual">
      <formula>AA22</formula>
    </cfRule>
    <cfRule type="expression" dxfId="113" priority="1005" stopIfTrue="1">
      <formula>$R$5=4</formula>
    </cfRule>
  </conditionalFormatting>
  <conditionalFormatting sqref="AI14">
    <cfRule type="cellIs" dxfId="112" priority="1006" stopIfTrue="1" operator="notEqual">
      <formula>Z22</formula>
    </cfRule>
    <cfRule type="expression" dxfId="111" priority="1007" stopIfTrue="1">
      <formula>$R$5=4</formula>
    </cfRule>
  </conditionalFormatting>
  <conditionalFormatting sqref="Z22">
    <cfRule type="cellIs" dxfId="110" priority="1008" stopIfTrue="1" operator="notEqual">
      <formula>AI14</formula>
    </cfRule>
    <cfRule type="expression" dxfId="109" priority="1009" stopIfTrue="1">
      <formula>$R$5=4</formula>
    </cfRule>
  </conditionalFormatting>
  <conditionalFormatting sqref="AA22">
    <cfRule type="cellIs" dxfId="108" priority="1010" stopIfTrue="1" operator="notEqual">
      <formula>AH14</formula>
    </cfRule>
    <cfRule type="expression" dxfId="107" priority="1011" stopIfTrue="1">
      <formula>$R$5=4</formula>
    </cfRule>
  </conditionalFormatting>
  <conditionalFormatting sqref="X24">
    <cfRule type="cellIs" dxfId="106" priority="1012" stopIfTrue="1" operator="notEqual">
      <formula>AK12</formula>
    </cfRule>
    <cfRule type="expression" dxfId="105" priority="1013" stopIfTrue="1">
      <formula>$R$5=7</formula>
    </cfRule>
  </conditionalFormatting>
  <conditionalFormatting sqref="Y24">
    <cfRule type="cellIs" dxfId="104" priority="1014" stopIfTrue="1" operator="notEqual">
      <formula>AJ12</formula>
    </cfRule>
    <cfRule type="expression" dxfId="103" priority="1015" stopIfTrue="1">
      <formula>$R$5=7</formula>
    </cfRule>
  </conditionalFormatting>
  <conditionalFormatting sqref="AJ12">
    <cfRule type="cellIs" dxfId="102" priority="1016" stopIfTrue="1" operator="notEqual">
      <formula>Y24</formula>
    </cfRule>
    <cfRule type="expression" dxfId="101" priority="1017" stopIfTrue="1">
      <formula>$R$5=7</formula>
    </cfRule>
  </conditionalFormatting>
  <conditionalFormatting sqref="AK12">
    <cfRule type="cellIs" dxfId="100" priority="1018" stopIfTrue="1" operator="notEqual">
      <formula>X24</formula>
    </cfRule>
    <cfRule type="expression" dxfId="99" priority="1019" stopIfTrue="1">
      <formula>$R$5=7</formula>
    </cfRule>
  </conditionalFormatting>
  <conditionalFormatting sqref="AF18">
    <cfRule type="cellIs" dxfId="98" priority="1276" stopIfTrue="1" operator="notEqual">
      <formula>AE20</formula>
    </cfRule>
    <cfRule type="expression" dxfId="97" priority="1277" stopIfTrue="1">
      <formula>$R$5=5</formula>
    </cfRule>
  </conditionalFormatting>
  <conditionalFormatting sqref="AD20">
    <cfRule type="cellIs" dxfId="96" priority="1280" stopIfTrue="1" operator="notEqual">
      <formula>AG18</formula>
    </cfRule>
    <cfRule type="expression" dxfId="95" priority="1281" stopIfTrue="1">
      <formula>$R$5=5</formula>
    </cfRule>
  </conditionalFormatting>
  <conditionalFormatting sqref="AE20">
    <cfRule type="cellIs" dxfId="94" priority="1282" stopIfTrue="1" operator="notEqual">
      <formula>AF18</formula>
    </cfRule>
    <cfRule type="expression" dxfId="93" priority="1283" stopIfTrue="1">
      <formula>$R$5=5</formula>
    </cfRule>
  </conditionalFormatting>
  <conditionalFormatting sqref="AJ14">
    <cfRule type="cellIs" dxfId="92" priority="1316" stopIfTrue="1" operator="notEqual">
      <formula>AA24</formula>
    </cfRule>
    <cfRule type="expression" dxfId="91" priority="1317" stopIfTrue="1">
      <formula>$R$5=9</formula>
    </cfRule>
  </conditionalFormatting>
  <conditionalFormatting sqref="AK14">
    <cfRule type="cellIs" dxfId="90" priority="1318" stopIfTrue="1" operator="notEqual">
      <formula>Z24</formula>
    </cfRule>
    <cfRule type="expression" dxfId="89" priority="1319" stopIfTrue="1">
      <formula>$R$5=9</formula>
    </cfRule>
  </conditionalFormatting>
  <conditionalFormatting sqref="AH16">
    <cfRule type="cellIs" dxfId="88" priority="1320" stopIfTrue="1" operator="notEqual">
      <formula>AC22</formula>
    </cfRule>
    <cfRule type="expression" dxfId="87" priority="1321" stopIfTrue="1">
      <formula>$R$5=5</formula>
    </cfRule>
  </conditionalFormatting>
  <conditionalFormatting sqref="AI16">
    <cfRule type="cellIs" dxfId="86" priority="1322" stopIfTrue="1" operator="notEqual">
      <formula>AB22</formula>
    </cfRule>
    <cfRule type="expression" dxfId="85" priority="1323" stopIfTrue="1">
      <formula>$R$5=5</formula>
    </cfRule>
  </conditionalFormatting>
  <conditionalFormatting sqref="AG18">
    <cfRule type="cellIs" dxfId="84" priority="1324" stopIfTrue="1" operator="notEqual">
      <formula>AD20</formula>
    </cfRule>
    <cfRule type="expression" dxfId="83" priority="1325" stopIfTrue="1">
      <formula>$R$5=5</formula>
    </cfRule>
  </conditionalFormatting>
  <conditionalFormatting sqref="Z24">
    <cfRule type="cellIs" dxfId="82" priority="1326" stopIfTrue="1" operator="notEqual">
      <formula>AK14</formula>
    </cfRule>
    <cfRule type="expression" dxfId="81" priority="1327" stopIfTrue="1">
      <formula>$R$5=9</formula>
    </cfRule>
  </conditionalFormatting>
  <conditionalFormatting sqref="AA24">
    <cfRule type="cellIs" dxfId="80" priority="1328" stopIfTrue="1" operator="notEqual">
      <formula>AJ14</formula>
    </cfRule>
    <cfRule type="expression" dxfId="79" priority="1329" stopIfTrue="1">
      <formula>$R$5=9</formula>
    </cfRule>
  </conditionalFormatting>
  <conditionalFormatting sqref="AB22">
    <cfRule type="cellIs" dxfId="78" priority="1330" stopIfTrue="1" operator="notEqual">
      <formula>AI16</formula>
    </cfRule>
    <cfRule type="expression" dxfId="77" priority="1331" stopIfTrue="1">
      <formula>$R$5=5</formula>
    </cfRule>
  </conditionalFormatting>
  <conditionalFormatting sqref="AC22">
    <cfRule type="cellIs" dxfId="76" priority="1332" stopIfTrue="1" operator="notEqual">
      <formula>AH16</formula>
    </cfRule>
    <cfRule type="expression" dxfId="75" priority="1333" stopIfTrue="1">
      <formula>$R$5=5</formula>
    </cfRule>
  </conditionalFormatting>
  <conditionalFormatting sqref="AH18">
    <cfRule type="cellIs" dxfId="74" priority="1342" stopIfTrue="1" operator="notEqual">
      <formula>AE22</formula>
    </cfRule>
    <cfRule type="expression" dxfId="73" priority="1343" stopIfTrue="1">
      <formula>$R$5=6</formula>
    </cfRule>
  </conditionalFormatting>
  <conditionalFormatting sqref="AI18">
    <cfRule type="cellIs" dxfId="72" priority="1344" stopIfTrue="1" operator="notEqual">
      <formula>AD22</formula>
    </cfRule>
    <cfRule type="expression" dxfId="71" priority="1345" stopIfTrue="1">
      <formula>$R$5=6</formula>
    </cfRule>
  </conditionalFormatting>
  <conditionalFormatting sqref="AD22">
    <cfRule type="cellIs" dxfId="70" priority="1346" stopIfTrue="1" operator="notEqual">
      <formula>AI18</formula>
    </cfRule>
    <cfRule type="expression" dxfId="69" priority="1347" stopIfTrue="1">
      <formula>$R$5=6</formula>
    </cfRule>
  </conditionalFormatting>
  <conditionalFormatting sqref="AE22">
    <cfRule type="cellIs" dxfId="68" priority="1348" stopIfTrue="1" operator="notEqual">
      <formula>AH18</formula>
    </cfRule>
    <cfRule type="expression" dxfId="67" priority="1349" stopIfTrue="1">
      <formula>$R$5=6</formula>
    </cfRule>
  </conditionalFormatting>
  <conditionalFormatting sqref="AJ16">
    <cfRule type="cellIs" dxfId="66" priority="1350" stopIfTrue="1" operator="notEqual">
      <formula>AC24</formula>
    </cfRule>
    <cfRule type="expression" dxfId="65" priority="1351" stopIfTrue="1">
      <formula>$R$5=2</formula>
    </cfRule>
  </conditionalFormatting>
  <conditionalFormatting sqref="AK16">
    <cfRule type="cellIs" dxfId="64" priority="1352" stopIfTrue="1" operator="notEqual">
      <formula>AB24</formula>
    </cfRule>
    <cfRule type="expression" dxfId="63" priority="1353" stopIfTrue="1">
      <formula>$R$5=2</formula>
    </cfRule>
  </conditionalFormatting>
  <conditionalFormatting sqref="AB24">
    <cfRule type="cellIs" dxfId="62" priority="1354" stopIfTrue="1" operator="notEqual">
      <formula>AK16</formula>
    </cfRule>
    <cfRule type="expression" dxfId="61" priority="1355" stopIfTrue="1">
      <formula>$R$5=2</formula>
    </cfRule>
  </conditionalFormatting>
  <conditionalFormatting sqref="AC24">
    <cfRule type="cellIs" dxfId="60" priority="1356" stopIfTrue="1" operator="notEqual">
      <formula>AJ16</formula>
    </cfRule>
    <cfRule type="expression" dxfId="59" priority="1357" stopIfTrue="1">
      <formula>$R$5=2</formula>
    </cfRule>
  </conditionalFormatting>
  <conditionalFormatting sqref="S8">
    <cfRule type="cellIs" dxfId="58" priority="1390" stopIfTrue="1" operator="notEqual">
      <formula>$T$6</formula>
    </cfRule>
    <cfRule type="expression" dxfId="57" priority="1391" stopIfTrue="1">
      <formula>$R$5=2</formula>
    </cfRule>
  </conditionalFormatting>
  <conditionalFormatting sqref="R16">
    <cfRule type="cellIs" dxfId="56" priority="1392" stopIfTrue="1" operator="notEqual">
      <formula>$AC$6</formula>
    </cfRule>
    <cfRule type="expression" dxfId="55" priority="1393" stopIfTrue="1">
      <formula>$R$5=6</formula>
    </cfRule>
  </conditionalFormatting>
  <conditionalFormatting sqref="S16">
    <cfRule type="cellIs" dxfId="54" priority="1394" stopIfTrue="1" operator="notEqual">
      <formula>$AB$6</formula>
    </cfRule>
    <cfRule type="expression" dxfId="53" priority="1395" stopIfTrue="1">
      <formula>$R$5=6</formula>
    </cfRule>
  </conditionalFormatting>
  <conditionalFormatting sqref="R20">
    <cfRule type="cellIs" dxfId="52" priority="1396" stopIfTrue="1" operator="notEqual">
      <formula>$AG$6</formula>
    </cfRule>
    <cfRule type="expression" dxfId="51" priority="1397" stopIfTrue="1">
      <formula>$R$5=8</formula>
    </cfRule>
  </conditionalFormatting>
  <conditionalFormatting sqref="S24">
    <cfRule type="cellIs" dxfId="50" priority="1398" stopIfTrue="1" operator="notEqual">
      <formula>$AJ$6</formula>
    </cfRule>
    <cfRule type="expression" dxfId="49" priority="1399" stopIfTrue="1">
      <formula>$R$5=1</formula>
    </cfRule>
  </conditionalFormatting>
  <conditionalFormatting sqref="AM5:AM24 Q5:Q24">
    <cfRule type="cellIs" dxfId="48" priority="117" stopIfTrue="1" operator="equal">
      <formula>$AT$2</formula>
    </cfRule>
    <cfRule type="cellIs" dxfId="47" priority="1413" stopIfTrue="1" operator="equal">
      <formula>$AS$2</formula>
    </cfRule>
    <cfRule type="cellIs" dxfId="46" priority="1414" stopIfTrue="1" operator="equal">
      <formula>$AR$2</formula>
    </cfRule>
  </conditionalFormatting>
  <conditionalFormatting sqref="AN5:AN6">
    <cfRule type="cellIs" dxfId="45" priority="277" operator="equal">
      <formula>$AT$2</formula>
    </cfRule>
    <cfRule type="cellIs" dxfId="44" priority="278" operator="equal">
      <formula>$AS$2</formula>
    </cfRule>
    <cfRule type="cellIs" dxfId="43" priority="279" operator="equal">
      <formula>$AR$2</formula>
    </cfRule>
  </conditionalFormatting>
  <conditionalFormatting sqref="AN7:AN8">
    <cfRule type="cellIs" dxfId="42" priority="265" operator="equal">
      <formula>$AT$2</formula>
    </cfRule>
    <cfRule type="cellIs" dxfId="41" priority="266" operator="equal">
      <formula>$AS$2</formula>
    </cfRule>
    <cfRule type="cellIs" dxfId="40" priority="267" operator="equal">
      <formula>$AR$2</formula>
    </cfRule>
  </conditionalFormatting>
  <conditionalFormatting sqref="AN9:AN10">
    <cfRule type="cellIs" dxfId="39" priority="262" operator="equal">
      <formula>$AT$2</formula>
    </cfRule>
    <cfRule type="cellIs" dxfId="38" priority="263" operator="equal">
      <formula>$AS$2</formula>
    </cfRule>
    <cfRule type="cellIs" dxfId="37" priority="264" operator="equal">
      <formula>$AR$2</formula>
    </cfRule>
  </conditionalFormatting>
  <conditionalFormatting sqref="AN11:AN12">
    <cfRule type="cellIs" dxfId="36" priority="259" operator="equal">
      <formula>$AT$2</formula>
    </cfRule>
    <cfRule type="cellIs" dxfId="35" priority="260" operator="equal">
      <formula>$AS$2</formula>
    </cfRule>
    <cfRule type="cellIs" dxfId="34" priority="261" operator="equal">
      <formula>$AR$2</formula>
    </cfRule>
  </conditionalFormatting>
  <conditionalFormatting sqref="AN13:AN14">
    <cfRule type="cellIs" dxfId="33" priority="256" operator="equal">
      <formula>$AT$2</formula>
    </cfRule>
    <cfRule type="cellIs" dxfId="32" priority="257" operator="equal">
      <formula>$AS$2</formula>
    </cfRule>
    <cfRule type="cellIs" dxfId="31" priority="258" operator="equal">
      <formula>$AR$2</formula>
    </cfRule>
  </conditionalFormatting>
  <conditionalFormatting sqref="AN15:AN16">
    <cfRule type="cellIs" dxfId="30" priority="253" operator="equal">
      <formula>$AT$2</formula>
    </cfRule>
    <cfRule type="cellIs" dxfId="29" priority="254" operator="equal">
      <formula>$AS$2</formula>
    </cfRule>
    <cfRule type="cellIs" dxfId="28" priority="255" operator="equal">
      <formula>$AR$2</formula>
    </cfRule>
  </conditionalFormatting>
  <conditionalFormatting sqref="AN17:AN18">
    <cfRule type="cellIs" dxfId="27" priority="250" operator="equal">
      <formula>$AT$2</formula>
    </cfRule>
    <cfRule type="cellIs" dxfId="26" priority="251" operator="equal">
      <formula>$AS$2</formula>
    </cfRule>
    <cfRule type="cellIs" dxfId="25" priority="252" operator="equal">
      <formula>$AR$2</formula>
    </cfRule>
  </conditionalFormatting>
  <conditionalFormatting sqref="AN19:AN20">
    <cfRule type="cellIs" dxfId="24" priority="247" operator="equal">
      <formula>$AT$2</formula>
    </cfRule>
    <cfRule type="cellIs" dxfId="23" priority="248" operator="equal">
      <formula>$AS$2</formula>
    </cfRule>
    <cfRule type="cellIs" dxfId="22" priority="249" operator="equal">
      <formula>$AR$2</formula>
    </cfRule>
  </conditionalFormatting>
  <conditionalFormatting sqref="AN21:AN22">
    <cfRule type="cellIs" dxfId="21" priority="244" operator="equal">
      <formula>$AT$2</formula>
    </cfRule>
    <cfRule type="cellIs" dxfId="20" priority="245" operator="equal">
      <formula>$AS$2</formula>
    </cfRule>
    <cfRule type="cellIs" dxfId="19" priority="246" operator="equal">
      <formula>$AR$2</formula>
    </cfRule>
  </conditionalFormatting>
  <conditionalFormatting sqref="AN23:AN24">
    <cfRule type="cellIs" dxfId="18" priority="241" operator="equal">
      <formula>$AT$2</formula>
    </cfRule>
    <cfRule type="cellIs" dxfId="17" priority="242" operator="equal">
      <formula>$AS$2</formula>
    </cfRule>
    <cfRule type="cellIs" dxfId="16" priority="243" operator="equal">
      <formula>$AR$2</formula>
    </cfRule>
  </conditionalFormatting>
  <conditionalFormatting sqref="B5:B24">
    <cfRule type="cellIs" dxfId="15" priority="120" operator="equal">
      <formula>0</formula>
    </cfRule>
  </conditionalFormatting>
  <conditionalFormatting sqref="C5:D24">
    <cfRule type="cellIs" dxfId="14" priority="119" operator="equal">
      <formula>0</formula>
    </cfRule>
  </conditionalFormatting>
  <conditionalFormatting sqref="G5:G24">
    <cfRule type="cellIs" dxfId="13" priority="118" operator="equal">
      <formula>0</formula>
    </cfRule>
  </conditionalFormatting>
  <conditionalFormatting sqref="Q3:AK3">
    <cfRule type="cellIs" dxfId="12" priority="116" operator="equal">
      <formula>0</formula>
    </cfRule>
  </conditionalFormatting>
  <conditionalFormatting sqref="AP5:AP24">
    <cfRule type="cellIs" dxfId="11" priority="56" operator="equal">
      <formula>$AT$2</formula>
    </cfRule>
    <cfRule type="cellIs" dxfId="10" priority="57" operator="equal">
      <formula>$AS$2</formula>
    </cfRule>
    <cfRule type="cellIs" dxfId="9" priority="58" operator="equal">
      <formula>$AR$2</formula>
    </cfRule>
  </conditionalFormatting>
  <conditionalFormatting sqref="BE5:BE24">
    <cfRule type="cellIs" dxfId="8" priority="2" operator="equal">
      <formula>$AT$2</formula>
    </cfRule>
    <cfRule type="cellIs" dxfId="7" priority="3" operator="equal">
      <formula>$AS$2</formula>
    </cfRule>
    <cfRule type="cellIs" dxfId="6" priority="4" operator="equal">
      <formula>$AR$2</formula>
    </cfRule>
  </conditionalFormatting>
  <conditionalFormatting sqref="C27:I27">
    <cfRule type="cellIs" dxfId="5" priority="1" operator="equal">
      <formula>0</formula>
    </cfRule>
  </conditionalFormatting>
  <conditionalFormatting sqref="AK5 AK7 AK9 AK11 AK13 AK15 AK17 AK19 AK21">
    <cfRule type="cellIs" dxfId="4" priority="1728" operator="equal">
      <formula>3</formula>
    </cfRule>
    <cfRule type="cellIs" dxfId="3" priority="1729" operator="equal">
      <formula>0.5</formula>
    </cfRule>
    <cfRule type="cellIs" dxfId="2" priority="1730" stopIfTrue="1" operator="equal">
      <formula>2</formula>
    </cfRule>
    <cfRule type="cellIs" dxfId="1" priority="1731" stopIfTrue="1" operator="equal">
      <formula>1</formula>
    </cfRule>
    <cfRule type="expression" dxfId="0" priority="1732" stopIfTrue="1">
      <formula>AK6+#REF!&lt;3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S7:AS8 AR12 AS12:AU12 AU11 AV13:AV14 AT9:AT10 AU6:BA6 AX17:AX18 AW15:AW16 AY19:AY20 AZ21:AZ22 BA23:BA24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480"/>
  <sheetViews>
    <sheetView view="pageBreakPreview" zoomScaleNormal="100" zoomScaleSheetLayoutView="100" workbookViewId="0">
      <selection activeCell="BC462" sqref="BC462:BK46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78" t="str">
        <f>Results!$A$1</f>
        <v>&gt;&gt;Tournament name&lt;&lt;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80"/>
      <c r="V2" s="178" t="str">
        <f>Results!$A$1</f>
        <v>&gt;&gt;Tournament name&lt;&lt;</v>
      </c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80"/>
      <c r="AQ2" s="178" t="str">
        <f>Results!$A$1</f>
        <v>&gt;&gt;Tournament name&lt;&lt;</v>
      </c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80"/>
      <c r="BL2" s="178" t="str">
        <f>Results!$A$1</f>
        <v>&gt;&gt;Tournament name&lt;&lt;</v>
      </c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80"/>
    </row>
    <row r="3" spans="1:84" s="2" customFormat="1" ht="7.5" customHeight="1" x14ac:dyDescent="0.25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80"/>
      <c r="V3" s="178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80"/>
      <c r="AQ3" s="178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80"/>
      <c r="BL3" s="178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80"/>
    </row>
    <row r="4" spans="1:84" s="1" customFormat="1" ht="7.5" customHeight="1" x14ac:dyDescent="0.4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80"/>
      <c r="V4" s="178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  <c r="AQ4" s="178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80"/>
      <c r="BL4" s="178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80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81" t="s">
        <v>18</v>
      </c>
      <c r="B6" s="182"/>
      <c r="C6" s="182"/>
      <c r="D6" s="182"/>
      <c r="E6" s="182"/>
      <c r="F6" s="182"/>
      <c r="G6" s="182"/>
      <c r="H6" s="182"/>
      <c r="I6" s="182"/>
      <c r="J6" s="9"/>
      <c r="K6" s="9"/>
      <c r="L6" s="10"/>
      <c r="M6" s="9"/>
      <c r="N6" s="182" t="s">
        <v>28</v>
      </c>
      <c r="O6" s="182"/>
      <c r="P6" s="182"/>
      <c r="Q6" s="182"/>
      <c r="R6" s="182"/>
      <c r="S6" s="182"/>
      <c r="T6" s="182"/>
      <c r="U6" s="185"/>
      <c r="V6" s="181" t="s">
        <v>18</v>
      </c>
      <c r="W6" s="182"/>
      <c r="X6" s="182"/>
      <c r="Y6" s="182"/>
      <c r="Z6" s="182"/>
      <c r="AA6" s="182"/>
      <c r="AB6" s="182"/>
      <c r="AC6" s="182"/>
      <c r="AD6" s="182"/>
      <c r="AE6" s="9"/>
      <c r="AF6" s="9"/>
      <c r="AG6" s="10"/>
      <c r="AH6" s="9"/>
      <c r="AI6" s="182" t="s">
        <v>29</v>
      </c>
      <c r="AJ6" s="182"/>
      <c r="AK6" s="182"/>
      <c r="AL6" s="182"/>
      <c r="AM6" s="182"/>
      <c r="AN6" s="182"/>
      <c r="AO6" s="182"/>
      <c r="AP6" s="185"/>
      <c r="AQ6" s="181" t="s">
        <v>18</v>
      </c>
      <c r="AR6" s="182"/>
      <c r="AS6" s="182"/>
      <c r="AT6" s="182"/>
      <c r="AU6" s="182"/>
      <c r="AV6" s="182"/>
      <c r="AW6" s="182"/>
      <c r="AX6" s="182"/>
      <c r="AY6" s="182"/>
      <c r="AZ6" s="9"/>
      <c r="BA6" s="9"/>
      <c r="BB6" s="10"/>
      <c r="BC6" s="9"/>
      <c r="BD6" s="182" t="s">
        <v>30</v>
      </c>
      <c r="BE6" s="182"/>
      <c r="BF6" s="182"/>
      <c r="BG6" s="182"/>
      <c r="BH6" s="182"/>
      <c r="BI6" s="182"/>
      <c r="BJ6" s="182"/>
      <c r="BK6" s="185"/>
      <c r="BL6" s="181" t="s">
        <v>18</v>
      </c>
      <c r="BM6" s="182"/>
      <c r="BN6" s="182"/>
      <c r="BO6" s="182"/>
      <c r="BP6" s="182"/>
      <c r="BQ6" s="182"/>
      <c r="BR6" s="182"/>
      <c r="BS6" s="182"/>
      <c r="BT6" s="182"/>
      <c r="BU6" s="9"/>
      <c r="BV6" s="9"/>
      <c r="BW6" s="10"/>
      <c r="BX6" s="9"/>
      <c r="BY6" s="182" t="s">
        <v>31</v>
      </c>
      <c r="BZ6" s="182"/>
      <c r="CA6" s="182"/>
      <c r="CB6" s="182"/>
      <c r="CC6" s="182"/>
      <c r="CD6" s="182"/>
      <c r="CE6" s="182"/>
      <c r="CF6" s="185"/>
    </row>
    <row r="7" spans="1:84" ht="7.5" customHeight="1" x14ac:dyDescent="0.25">
      <c r="A7" s="183"/>
      <c r="B7" s="184"/>
      <c r="C7" s="184"/>
      <c r="D7" s="184"/>
      <c r="E7" s="184"/>
      <c r="F7" s="184"/>
      <c r="G7" s="184"/>
      <c r="H7" s="184"/>
      <c r="I7" s="184"/>
      <c r="J7" s="9"/>
      <c r="K7" s="9"/>
      <c r="L7" s="9"/>
      <c r="M7" s="9"/>
      <c r="N7" s="184"/>
      <c r="O7" s="184"/>
      <c r="P7" s="184"/>
      <c r="Q7" s="184"/>
      <c r="R7" s="184"/>
      <c r="S7" s="184"/>
      <c r="T7" s="184"/>
      <c r="U7" s="186"/>
      <c r="V7" s="183"/>
      <c r="W7" s="184"/>
      <c r="X7" s="184"/>
      <c r="Y7" s="184"/>
      <c r="Z7" s="184"/>
      <c r="AA7" s="184"/>
      <c r="AB7" s="184"/>
      <c r="AC7" s="184"/>
      <c r="AD7" s="184"/>
      <c r="AE7" s="9"/>
      <c r="AF7" s="9"/>
      <c r="AG7" s="9"/>
      <c r="AH7" s="9"/>
      <c r="AI7" s="184"/>
      <c r="AJ7" s="184"/>
      <c r="AK7" s="184"/>
      <c r="AL7" s="184"/>
      <c r="AM7" s="184"/>
      <c r="AN7" s="184"/>
      <c r="AO7" s="184"/>
      <c r="AP7" s="186"/>
      <c r="AQ7" s="183"/>
      <c r="AR7" s="184"/>
      <c r="AS7" s="184"/>
      <c r="AT7" s="184"/>
      <c r="AU7" s="184"/>
      <c r="AV7" s="184"/>
      <c r="AW7" s="184"/>
      <c r="AX7" s="184"/>
      <c r="AY7" s="184"/>
      <c r="AZ7" s="9"/>
      <c r="BA7" s="9"/>
      <c r="BB7" s="9"/>
      <c r="BC7" s="9"/>
      <c r="BD7" s="184"/>
      <c r="BE7" s="184"/>
      <c r="BF7" s="184"/>
      <c r="BG7" s="184"/>
      <c r="BH7" s="184"/>
      <c r="BI7" s="184"/>
      <c r="BJ7" s="184"/>
      <c r="BK7" s="186"/>
      <c r="BL7" s="183"/>
      <c r="BM7" s="184"/>
      <c r="BN7" s="184"/>
      <c r="BO7" s="184"/>
      <c r="BP7" s="184"/>
      <c r="BQ7" s="184"/>
      <c r="BR7" s="184"/>
      <c r="BS7" s="184"/>
      <c r="BT7" s="184"/>
      <c r="BU7" s="9"/>
      <c r="BV7" s="9"/>
      <c r="BW7" s="9"/>
      <c r="BX7" s="9"/>
      <c r="BY7" s="184"/>
      <c r="BZ7" s="184"/>
      <c r="CA7" s="184"/>
      <c r="CB7" s="184"/>
      <c r="CC7" s="184"/>
      <c r="CD7" s="184"/>
      <c r="CE7" s="184"/>
      <c r="CF7" s="186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7">
        <v>1</v>
      </c>
      <c r="I9" s="187"/>
      <c r="J9" s="187"/>
      <c r="K9" s="189" t="s">
        <v>1</v>
      </c>
      <c r="L9" s="187">
        <v>10</v>
      </c>
      <c r="M9" s="187"/>
      <c r="N9" s="187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7">
        <v>2</v>
      </c>
      <c r="AD9" s="187"/>
      <c r="AE9" s="187"/>
      <c r="AF9" s="189" t="s">
        <v>1</v>
      </c>
      <c r="AG9" s="187">
        <v>9</v>
      </c>
      <c r="AH9" s="187"/>
      <c r="AI9" s="187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7">
        <v>3</v>
      </c>
      <c r="AY9" s="187"/>
      <c r="AZ9" s="187"/>
      <c r="BA9" s="189" t="s">
        <v>1</v>
      </c>
      <c r="BB9" s="187">
        <v>8</v>
      </c>
      <c r="BC9" s="187"/>
      <c r="BD9" s="187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7">
        <v>4</v>
      </c>
      <c r="BT9" s="187"/>
      <c r="BU9" s="187"/>
      <c r="BV9" s="189" t="s">
        <v>1</v>
      </c>
      <c r="BW9" s="187">
        <v>7</v>
      </c>
      <c r="BX9" s="187"/>
      <c r="BY9" s="187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8"/>
      <c r="I10" s="188"/>
      <c r="J10" s="188"/>
      <c r="K10" s="190"/>
      <c r="L10" s="188"/>
      <c r="M10" s="188"/>
      <c r="N10" s="188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8"/>
      <c r="AD10" s="188"/>
      <c r="AE10" s="188"/>
      <c r="AF10" s="190"/>
      <c r="AG10" s="188"/>
      <c r="AH10" s="188"/>
      <c r="AI10" s="188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8"/>
      <c r="AY10" s="188"/>
      <c r="AZ10" s="188"/>
      <c r="BA10" s="190"/>
      <c r="BB10" s="188"/>
      <c r="BC10" s="188"/>
      <c r="BD10" s="188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8"/>
      <c r="BT10" s="188"/>
      <c r="BU10" s="188"/>
      <c r="BV10" s="190"/>
      <c r="BW10" s="188"/>
      <c r="BX10" s="188"/>
      <c r="BY10" s="188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89" customFormat="1" ht="7.5" customHeight="1" x14ac:dyDescent="0.25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/>
      <c r="V12" s="86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8"/>
      <c r="AQ12" s="86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8"/>
      <c r="BL12" s="86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8"/>
    </row>
    <row r="13" spans="1:84" s="89" customFormat="1" ht="7.5" customHeight="1" x14ac:dyDescent="0.25">
      <c r="A13" s="175">
        <f>Results!B5</f>
        <v>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>
        <f>Results!B23</f>
        <v>0</v>
      </c>
      <c r="M13" s="173"/>
      <c r="N13" s="173"/>
      <c r="O13" s="173"/>
      <c r="P13" s="173"/>
      <c r="Q13" s="173"/>
      <c r="R13" s="173"/>
      <c r="S13" s="173"/>
      <c r="T13" s="173"/>
      <c r="U13" s="174"/>
      <c r="V13" s="175">
        <f>Results!B7</f>
        <v>0</v>
      </c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>
        <f>Results!B21</f>
        <v>0</v>
      </c>
      <c r="AH13" s="173"/>
      <c r="AI13" s="173"/>
      <c r="AJ13" s="173"/>
      <c r="AK13" s="173"/>
      <c r="AL13" s="173"/>
      <c r="AM13" s="173"/>
      <c r="AN13" s="173"/>
      <c r="AO13" s="173"/>
      <c r="AP13" s="174"/>
      <c r="AQ13" s="175">
        <f>Results!B9</f>
        <v>0</v>
      </c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>
        <f>Results!B19</f>
        <v>0</v>
      </c>
      <c r="BC13" s="173"/>
      <c r="BD13" s="173"/>
      <c r="BE13" s="173"/>
      <c r="BF13" s="173"/>
      <c r="BG13" s="173"/>
      <c r="BH13" s="173"/>
      <c r="BI13" s="173"/>
      <c r="BJ13" s="173"/>
      <c r="BK13" s="174"/>
      <c r="BL13" s="175">
        <f>Results!B11</f>
        <v>0</v>
      </c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>
        <f>Results!B17</f>
        <v>0</v>
      </c>
      <c r="BX13" s="173"/>
      <c r="BY13" s="173"/>
      <c r="BZ13" s="173"/>
      <c r="CA13" s="173"/>
      <c r="CB13" s="173"/>
      <c r="CC13" s="173"/>
      <c r="CD13" s="173"/>
      <c r="CE13" s="173"/>
      <c r="CF13" s="174"/>
    </row>
    <row r="14" spans="1:84" s="89" customFormat="1" ht="7.5" customHeight="1" x14ac:dyDescent="0.25">
      <c r="A14" s="176"/>
      <c r="B14" s="177"/>
      <c r="C14" s="177"/>
      <c r="D14" s="177"/>
      <c r="E14" s="177"/>
      <c r="F14" s="177"/>
      <c r="G14" s="177"/>
      <c r="H14" s="177"/>
      <c r="I14" s="177"/>
      <c r="J14" s="177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4"/>
      <c r="V14" s="176"/>
      <c r="W14" s="177"/>
      <c r="X14" s="177"/>
      <c r="Y14" s="177"/>
      <c r="Z14" s="177"/>
      <c r="AA14" s="177"/>
      <c r="AB14" s="177"/>
      <c r="AC14" s="177"/>
      <c r="AD14" s="177"/>
      <c r="AE14" s="177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4"/>
      <c r="AQ14" s="176"/>
      <c r="AR14" s="177"/>
      <c r="AS14" s="177"/>
      <c r="AT14" s="177"/>
      <c r="AU14" s="177"/>
      <c r="AV14" s="177"/>
      <c r="AW14" s="177"/>
      <c r="AX14" s="177"/>
      <c r="AY14" s="177"/>
      <c r="AZ14" s="177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4"/>
      <c r="BL14" s="176"/>
      <c r="BM14" s="177"/>
      <c r="BN14" s="177"/>
      <c r="BO14" s="177"/>
      <c r="BP14" s="177"/>
      <c r="BQ14" s="177"/>
      <c r="BR14" s="177"/>
      <c r="BS14" s="177"/>
      <c r="BT14" s="177"/>
      <c r="BU14" s="177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4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59" t="s">
        <v>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3">
        <v>1</v>
      </c>
      <c r="L16" s="163"/>
      <c r="M16" s="147"/>
      <c r="N16" s="147"/>
      <c r="O16" s="147"/>
      <c r="P16" s="147"/>
      <c r="Q16" s="147"/>
      <c r="R16" s="147"/>
      <c r="S16" s="147"/>
      <c r="T16" s="147"/>
      <c r="U16" s="148"/>
      <c r="V16" s="159" t="s">
        <v>5</v>
      </c>
      <c r="W16" s="160"/>
      <c r="X16" s="160"/>
      <c r="Y16" s="160"/>
      <c r="Z16" s="160"/>
      <c r="AA16" s="160"/>
      <c r="AB16" s="160"/>
      <c r="AC16" s="160"/>
      <c r="AD16" s="160"/>
      <c r="AE16" s="160"/>
      <c r="AF16" s="163">
        <v>1</v>
      </c>
      <c r="AG16" s="163"/>
      <c r="AH16" s="147"/>
      <c r="AI16" s="147"/>
      <c r="AJ16" s="147"/>
      <c r="AK16" s="147"/>
      <c r="AL16" s="147"/>
      <c r="AM16" s="147"/>
      <c r="AN16" s="147"/>
      <c r="AO16" s="147"/>
      <c r="AP16" s="148"/>
      <c r="AQ16" s="159" t="s">
        <v>5</v>
      </c>
      <c r="AR16" s="160"/>
      <c r="AS16" s="160"/>
      <c r="AT16" s="160"/>
      <c r="AU16" s="160"/>
      <c r="AV16" s="160"/>
      <c r="AW16" s="160"/>
      <c r="AX16" s="160"/>
      <c r="AY16" s="160"/>
      <c r="AZ16" s="160"/>
      <c r="BA16" s="163">
        <v>1</v>
      </c>
      <c r="BB16" s="163"/>
      <c r="BC16" s="147"/>
      <c r="BD16" s="147"/>
      <c r="BE16" s="147"/>
      <c r="BF16" s="147"/>
      <c r="BG16" s="147"/>
      <c r="BH16" s="147"/>
      <c r="BI16" s="147"/>
      <c r="BJ16" s="147"/>
      <c r="BK16" s="148"/>
      <c r="BL16" s="159" t="s">
        <v>5</v>
      </c>
      <c r="BM16" s="160"/>
      <c r="BN16" s="160"/>
      <c r="BO16" s="160"/>
      <c r="BP16" s="160"/>
      <c r="BQ16" s="160"/>
      <c r="BR16" s="160"/>
      <c r="BS16" s="160"/>
      <c r="BT16" s="160"/>
      <c r="BU16" s="160"/>
      <c r="BV16" s="163">
        <v>1</v>
      </c>
      <c r="BW16" s="163"/>
      <c r="BX16" s="147"/>
      <c r="BY16" s="147"/>
      <c r="BZ16" s="147"/>
      <c r="CA16" s="147"/>
      <c r="CB16" s="147"/>
      <c r="CC16" s="147"/>
      <c r="CD16" s="147"/>
      <c r="CE16" s="147"/>
      <c r="CF16" s="148"/>
    </row>
    <row r="17" spans="1:84" s="2" customFormat="1" ht="7.5" customHeight="1" x14ac:dyDescent="0.25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3"/>
      <c r="L17" s="163"/>
      <c r="M17" s="147"/>
      <c r="N17" s="147"/>
      <c r="O17" s="147"/>
      <c r="P17" s="147"/>
      <c r="Q17" s="147"/>
      <c r="R17" s="147"/>
      <c r="S17" s="147"/>
      <c r="T17" s="147"/>
      <c r="U17" s="148"/>
      <c r="V17" s="159"/>
      <c r="W17" s="160"/>
      <c r="X17" s="160"/>
      <c r="Y17" s="160"/>
      <c r="Z17" s="160"/>
      <c r="AA17" s="160"/>
      <c r="AB17" s="160"/>
      <c r="AC17" s="160"/>
      <c r="AD17" s="160"/>
      <c r="AE17" s="160"/>
      <c r="AF17" s="163"/>
      <c r="AG17" s="163"/>
      <c r="AH17" s="147"/>
      <c r="AI17" s="147"/>
      <c r="AJ17" s="147"/>
      <c r="AK17" s="147"/>
      <c r="AL17" s="147"/>
      <c r="AM17" s="147"/>
      <c r="AN17" s="147"/>
      <c r="AO17" s="147"/>
      <c r="AP17" s="148"/>
      <c r="AQ17" s="159"/>
      <c r="AR17" s="160"/>
      <c r="AS17" s="160"/>
      <c r="AT17" s="160"/>
      <c r="AU17" s="160"/>
      <c r="AV17" s="160"/>
      <c r="AW17" s="160"/>
      <c r="AX17" s="160"/>
      <c r="AY17" s="160"/>
      <c r="AZ17" s="160"/>
      <c r="BA17" s="163"/>
      <c r="BB17" s="163"/>
      <c r="BC17" s="147"/>
      <c r="BD17" s="147"/>
      <c r="BE17" s="147"/>
      <c r="BF17" s="147"/>
      <c r="BG17" s="147"/>
      <c r="BH17" s="147"/>
      <c r="BI17" s="147"/>
      <c r="BJ17" s="147"/>
      <c r="BK17" s="148"/>
      <c r="BL17" s="159"/>
      <c r="BM17" s="160"/>
      <c r="BN17" s="160"/>
      <c r="BO17" s="160"/>
      <c r="BP17" s="160"/>
      <c r="BQ17" s="160"/>
      <c r="BR17" s="160"/>
      <c r="BS17" s="160"/>
      <c r="BT17" s="160"/>
      <c r="BU17" s="160"/>
      <c r="BV17" s="163"/>
      <c r="BW17" s="163"/>
      <c r="BX17" s="147"/>
      <c r="BY17" s="147"/>
      <c r="BZ17" s="147"/>
      <c r="CA17" s="147"/>
      <c r="CB17" s="147"/>
      <c r="CC17" s="147"/>
      <c r="CD17" s="147"/>
      <c r="CE17" s="147"/>
      <c r="CF17" s="148"/>
    </row>
    <row r="18" spans="1:84" s="1" customFormat="1" ht="7.5" customHeight="1" x14ac:dyDescent="0.4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3"/>
      <c r="L18" s="163"/>
      <c r="M18" s="149"/>
      <c r="N18" s="149"/>
      <c r="O18" s="149"/>
      <c r="P18" s="149"/>
      <c r="Q18" s="149"/>
      <c r="R18" s="149"/>
      <c r="S18" s="149"/>
      <c r="T18" s="149"/>
      <c r="U18" s="150"/>
      <c r="V18" s="161"/>
      <c r="W18" s="162"/>
      <c r="X18" s="162"/>
      <c r="Y18" s="162"/>
      <c r="Z18" s="162"/>
      <c r="AA18" s="162"/>
      <c r="AB18" s="162"/>
      <c r="AC18" s="162"/>
      <c r="AD18" s="162"/>
      <c r="AE18" s="162"/>
      <c r="AF18" s="163"/>
      <c r="AG18" s="163"/>
      <c r="AH18" s="149"/>
      <c r="AI18" s="149"/>
      <c r="AJ18" s="149"/>
      <c r="AK18" s="149"/>
      <c r="AL18" s="149"/>
      <c r="AM18" s="149"/>
      <c r="AN18" s="149"/>
      <c r="AO18" s="149"/>
      <c r="AP18" s="150"/>
      <c r="AQ18" s="161"/>
      <c r="AR18" s="162"/>
      <c r="AS18" s="162"/>
      <c r="AT18" s="162"/>
      <c r="AU18" s="162"/>
      <c r="AV18" s="162"/>
      <c r="AW18" s="162"/>
      <c r="AX18" s="162"/>
      <c r="AY18" s="162"/>
      <c r="AZ18" s="162"/>
      <c r="BA18" s="163"/>
      <c r="BB18" s="163"/>
      <c r="BC18" s="149"/>
      <c r="BD18" s="149"/>
      <c r="BE18" s="149"/>
      <c r="BF18" s="149"/>
      <c r="BG18" s="149"/>
      <c r="BH18" s="149"/>
      <c r="BI18" s="149"/>
      <c r="BJ18" s="149"/>
      <c r="BK18" s="150"/>
      <c r="BL18" s="161"/>
      <c r="BM18" s="162"/>
      <c r="BN18" s="162"/>
      <c r="BO18" s="162"/>
      <c r="BP18" s="162"/>
      <c r="BQ18" s="162"/>
      <c r="BR18" s="162"/>
      <c r="BS18" s="162"/>
      <c r="BT18" s="162"/>
      <c r="BU18" s="162"/>
      <c r="BV18" s="163"/>
      <c r="BW18" s="163"/>
      <c r="BX18" s="149"/>
      <c r="BY18" s="149"/>
      <c r="BZ18" s="149"/>
      <c r="CA18" s="149"/>
      <c r="CB18" s="149"/>
      <c r="CC18" s="149"/>
      <c r="CD18" s="149"/>
      <c r="CE18" s="149"/>
      <c r="CF18" s="150"/>
    </row>
    <row r="19" spans="1:84" ht="7.5" customHeight="1" x14ac:dyDescent="0.25">
      <c r="A19" s="167"/>
      <c r="B19" s="147"/>
      <c r="C19" s="147"/>
      <c r="D19" s="147"/>
      <c r="E19" s="147"/>
      <c r="F19" s="147"/>
      <c r="G19" s="147"/>
      <c r="H19" s="147"/>
      <c r="I19" s="147"/>
      <c r="J19" s="147"/>
      <c r="K19" s="163">
        <v>2</v>
      </c>
      <c r="L19" s="163"/>
      <c r="M19" s="160" t="s">
        <v>5</v>
      </c>
      <c r="N19" s="160"/>
      <c r="O19" s="160"/>
      <c r="P19" s="160"/>
      <c r="Q19" s="160"/>
      <c r="R19" s="160"/>
      <c r="S19" s="160"/>
      <c r="T19" s="160"/>
      <c r="U19" s="169"/>
      <c r="V19" s="167"/>
      <c r="W19" s="147"/>
      <c r="X19" s="147"/>
      <c r="Y19" s="147"/>
      <c r="Z19" s="147"/>
      <c r="AA19" s="147"/>
      <c r="AB19" s="147"/>
      <c r="AC19" s="147"/>
      <c r="AD19" s="147"/>
      <c r="AE19" s="147"/>
      <c r="AF19" s="163">
        <v>2</v>
      </c>
      <c r="AG19" s="163"/>
      <c r="AH19" s="160" t="s">
        <v>5</v>
      </c>
      <c r="AI19" s="160"/>
      <c r="AJ19" s="160"/>
      <c r="AK19" s="160"/>
      <c r="AL19" s="160"/>
      <c r="AM19" s="160"/>
      <c r="AN19" s="160"/>
      <c r="AO19" s="160"/>
      <c r="AP19" s="169"/>
      <c r="AQ19" s="171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>
        <v>2</v>
      </c>
      <c r="BB19" s="163"/>
      <c r="BC19" s="160" t="s">
        <v>5</v>
      </c>
      <c r="BD19" s="160"/>
      <c r="BE19" s="160"/>
      <c r="BF19" s="160"/>
      <c r="BG19" s="160"/>
      <c r="BH19" s="160"/>
      <c r="BI19" s="160"/>
      <c r="BJ19" s="160"/>
      <c r="BK19" s="169"/>
      <c r="BL19" s="171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>
        <v>2</v>
      </c>
      <c r="BW19" s="163"/>
      <c r="BX19" s="160" t="s">
        <v>5</v>
      </c>
      <c r="BY19" s="160"/>
      <c r="BZ19" s="160"/>
      <c r="CA19" s="160"/>
      <c r="CB19" s="160"/>
      <c r="CC19" s="160"/>
      <c r="CD19" s="160"/>
      <c r="CE19" s="160"/>
      <c r="CF19" s="169"/>
    </row>
    <row r="20" spans="1:84" ht="7.5" customHeight="1" x14ac:dyDescent="0.25">
      <c r="A20" s="167"/>
      <c r="B20" s="147"/>
      <c r="C20" s="147"/>
      <c r="D20" s="147"/>
      <c r="E20" s="147"/>
      <c r="F20" s="147"/>
      <c r="G20" s="147"/>
      <c r="H20" s="147"/>
      <c r="I20" s="147"/>
      <c r="J20" s="147"/>
      <c r="K20" s="163"/>
      <c r="L20" s="163"/>
      <c r="M20" s="160"/>
      <c r="N20" s="160"/>
      <c r="O20" s="160"/>
      <c r="P20" s="160"/>
      <c r="Q20" s="160"/>
      <c r="R20" s="160"/>
      <c r="S20" s="160"/>
      <c r="T20" s="160"/>
      <c r="U20" s="169"/>
      <c r="V20" s="167"/>
      <c r="W20" s="147"/>
      <c r="X20" s="147"/>
      <c r="Y20" s="147"/>
      <c r="Z20" s="147"/>
      <c r="AA20" s="147"/>
      <c r="AB20" s="147"/>
      <c r="AC20" s="147"/>
      <c r="AD20" s="147"/>
      <c r="AE20" s="147"/>
      <c r="AF20" s="163"/>
      <c r="AG20" s="163"/>
      <c r="AH20" s="160"/>
      <c r="AI20" s="160"/>
      <c r="AJ20" s="160"/>
      <c r="AK20" s="160"/>
      <c r="AL20" s="160"/>
      <c r="AM20" s="160"/>
      <c r="AN20" s="160"/>
      <c r="AO20" s="160"/>
      <c r="AP20" s="169"/>
      <c r="AQ20" s="171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0"/>
      <c r="BD20" s="160"/>
      <c r="BE20" s="160"/>
      <c r="BF20" s="160"/>
      <c r="BG20" s="160"/>
      <c r="BH20" s="160"/>
      <c r="BI20" s="160"/>
      <c r="BJ20" s="160"/>
      <c r="BK20" s="169"/>
      <c r="BL20" s="171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0"/>
      <c r="BY20" s="160"/>
      <c r="BZ20" s="160"/>
      <c r="CA20" s="160"/>
      <c r="CB20" s="160"/>
      <c r="CC20" s="160"/>
      <c r="CD20" s="160"/>
      <c r="CE20" s="160"/>
      <c r="CF20" s="169"/>
    </row>
    <row r="21" spans="1:84" ht="7.5" customHeight="1" x14ac:dyDescent="0.25">
      <c r="A21" s="168"/>
      <c r="B21" s="149"/>
      <c r="C21" s="149"/>
      <c r="D21" s="149"/>
      <c r="E21" s="149"/>
      <c r="F21" s="149"/>
      <c r="G21" s="149"/>
      <c r="H21" s="149"/>
      <c r="I21" s="149"/>
      <c r="J21" s="149"/>
      <c r="K21" s="163"/>
      <c r="L21" s="163"/>
      <c r="M21" s="162"/>
      <c r="N21" s="162"/>
      <c r="O21" s="162"/>
      <c r="P21" s="162"/>
      <c r="Q21" s="162"/>
      <c r="R21" s="162"/>
      <c r="S21" s="162"/>
      <c r="T21" s="162"/>
      <c r="U21" s="170"/>
      <c r="V21" s="168"/>
      <c r="W21" s="149"/>
      <c r="X21" s="149"/>
      <c r="Y21" s="149"/>
      <c r="Z21" s="149"/>
      <c r="AA21" s="149"/>
      <c r="AB21" s="149"/>
      <c r="AC21" s="149"/>
      <c r="AD21" s="149"/>
      <c r="AE21" s="149"/>
      <c r="AF21" s="163"/>
      <c r="AG21" s="163"/>
      <c r="AH21" s="162"/>
      <c r="AI21" s="162"/>
      <c r="AJ21" s="162"/>
      <c r="AK21" s="162"/>
      <c r="AL21" s="162"/>
      <c r="AM21" s="162"/>
      <c r="AN21" s="162"/>
      <c r="AO21" s="162"/>
      <c r="AP21" s="170"/>
      <c r="AQ21" s="172"/>
      <c r="AR21" s="165"/>
      <c r="AS21" s="165"/>
      <c r="AT21" s="165"/>
      <c r="AU21" s="165"/>
      <c r="AV21" s="165"/>
      <c r="AW21" s="165"/>
      <c r="AX21" s="165"/>
      <c r="AY21" s="165"/>
      <c r="AZ21" s="165"/>
      <c r="BA21" s="163"/>
      <c r="BB21" s="163"/>
      <c r="BC21" s="162"/>
      <c r="BD21" s="162"/>
      <c r="BE21" s="162"/>
      <c r="BF21" s="162"/>
      <c r="BG21" s="162"/>
      <c r="BH21" s="162"/>
      <c r="BI21" s="162"/>
      <c r="BJ21" s="162"/>
      <c r="BK21" s="170"/>
      <c r="BL21" s="172"/>
      <c r="BM21" s="165"/>
      <c r="BN21" s="165"/>
      <c r="BO21" s="165"/>
      <c r="BP21" s="165"/>
      <c r="BQ21" s="165"/>
      <c r="BR21" s="165"/>
      <c r="BS21" s="165"/>
      <c r="BT21" s="165"/>
      <c r="BU21" s="165"/>
      <c r="BV21" s="163"/>
      <c r="BW21" s="163"/>
      <c r="BX21" s="162"/>
      <c r="BY21" s="162"/>
      <c r="BZ21" s="162"/>
      <c r="CA21" s="162"/>
      <c r="CB21" s="162"/>
      <c r="CC21" s="162"/>
      <c r="CD21" s="162"/>
      <c r="CE21" s="162"/>
      <c r="CF21" s="170"/>
    </row>
    <row r="22" spans="1:84" ht="7.5" customHeight="1" x14ac:dyDescent="0.25">
      <c r="A22" s="159" t="s">
        <v>5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3">
        <v>3</v>
      </c>
      <c r="L22" s="163"/>
      <c r="M22" s="147"/>
      <c r="N22" s="147"/>
      <c r="O22" s="147"/>
      <c r="P22" s="147"/>
      <c r="Q22" s="147"/>
      <c r="R22" s="147"/>
      <c r="S22" s="147"/>
      <c r="T22" s="147"/>
      <c r="U22" s="148"/>
      <c r="V22" s="159" t="s">
        <v>5</v>
      </c>
      <c r="W22" s="160"/>
      <c r="X22" s="160"/>
      <c r="Y22" s="160"/>
      <c r="Z22" s="160"/>
      <c r="AA22" s="160"/>
      <c r="AB22" s="160"/>
      <c r="AC22" s="160"/>
      <c r="AD22" s="160"/>
      <c r="AE22" s="160"/>
      <c r="AF22" s="163">
        <v>3</v>
      </c>
      <c r="AG22" s="163"/>
      <c r="AH22" s="163"/>
      <c r="AI22" s="163"/>
      <c r="AJ22" s="163"/>
      <c r="AK22" s="163"/>
      <c r="AL22" s="163"/>
      <c r="AM22" s="163"/>
      <c r="AN22" s="163"/>
      <c r="AO22" s="163"/>
      <c r="AP22" s="164"/>
      <c r="AQ22" s="159" t="s">
        <v>5</v>
      </c>
      <c r="AR22" s="160"/>
      <c r="AS22" s="160"/>
      <c r="AT22" s="160"/>
      <c r="AU22" s="160"/>
      <c r="AV22" s="160"/>
      <c r="AW22" s="160"/>
      <c r="AX22" s="160"/>
      <c r="AY22" s="160"/>
      <c r="AZ22" s="160"/>
      <c r="BA22" s="163">
        <v>3</v>
      </c>
      <c r="BB22" s="163"/>
      <c r="BC22" s="163"/>
      <c r="BD22" s="163"/>
      <c r="BE22" s="163"/>
      <c r="BF22" s="163"/>
      <c r="BG22" s="163"/>
      <c r="BH22" s="163"/>
      <c r="BI22" s="163"/>
      <c r="BJ22" s="163"/>
      <c r="BK22" s="164"/>
      <c r="BL22" s="159" t="s">
        <v>5</v>
      </c>
      <c r="BM22" s="160"/>
      <c r="BN22" s="160"/>
      <c r="BO22" s="160"/>
      <c r="BP22" s="160"/>
      <c r="BQ22" s="160"/>
      <c r="BR22" s="160"/>
      <c r="BS22" s="160"/>
      <c r="BT22" s="160"/>
      <c r="BU22" s="160"/>
      <c r="BV22" s="163">
        <v>3</v>
      </c>
      <c r="BW22" s="163"/>
      <c r="BX22" s="163"/>
      <c r="BY22" s="163"/>
      <c r="BZ22" s="163"/>
      <c r="CA22" s="163"/>
      <c r="CB22" s="163"/>
      <c r="CC22" s="163"/>
      <c r="CD22" s="163"/>
      <c r="CE22" s="163"/>
      <c r="CF22" s="164"/>
    </row>
    <row r="23" spans="1:84" ht="7.5" customHeight="1" x14ac:dyDescent="0.25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63"/>
      <c r="L23" s="163"/>
      <c r="M23" s="147"/>
      <c r="N23" s="147"/>
      <c r="O23" s="147"/>
      <c r="P23" s="147"/>
      <c r="Q23" s="147"/>
      <c r="R23" s="147"/>
      <c r="S23" s="147"/>
      <c r="T23" s="147"/>
      <c r="U23" s="148"/>
      <c r="V23" s="159"/>
      <c r="W23" s="160"/>
      <c r="X23" s="160"/>
      <c r="Y23" s="160"/>
      <c r="Z23" s="160"/>
      <c r="AA23" s="160"/>
      <c r="AB23" s="160"/>
      <c r="AC23" s="160"/>
      <c r="AD23" s="160"/>
      <c r="AE23" s="160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4"/>
      <c r="AQ23" s="159"/>
      <c r="AR23" s="160"/>
      <c r="AS23" s="160"/>
      <c r="AT23" s="160"/>
      <c r="AU23" s="160"/>
      <c r="AV23" s="160"/>
      <c r="AW23" s="160"/>
      <c r="AX23" s="160"/>
      <c r="AY23" s="160"/>
      <c r="AZ23" s="160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4"/>
      <c r="BL23" s="159"/>
      <c r="BM23" s="160"/>
      <c r="BN23" s="160"/>
      <c r="BO23" s="160"/>
      <c r="BP23" s="160"/>
      <c r="BQ23" s="160"/>
      <c r="BR23" s="160"/>
      <c r="BS23" s="160"/>
      <c r="BT23" s="160"/>
      <c r="BU23" s="160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4"/>
    </row>
    <row r="24" spans="1:84" ht="7.5" customHeight="1" x14ac:dyDescent="0.25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3"/>
      <c r="L24" s="163"/>
      <c r="M24" s="149"/>
      <c r="N24" s="149"/>
      <c r="O24" s="149"/>
      <c r="P24" s="149"/>
      <c r="Q24" s="149"/>
      <c r="R24" s="149"/>
      <c r="S24" s="149"/>
      <c r="T24" s="149"/>
      <c r="U24" s="150"/>
      <c r="V24" s="161"/>
      <c r="W24" s="162"/>
      <c r="X24" s="162"/>
      <c r="Y24" s="162"/>
      <c r="Z24" s="162"/>
      <c r="AA24" s="162"/>
      <c r="AB24" s="162"/>
      <c r="AC24" s="162"/>
      <c r="AD24" s="162"/>
      <c r="AE24" s="162"/>
      <c r="AF24" s="163"/>
      <c r="AG24" s="163"/>
      <c r="AH24" s="165"/>
      <c r="AI24" s="165"/>
      <c r="AJ24" s="165"/>
      <c r="AK24" s="165"/>
      <c r="AL24" s="165"/>
      <c r="AM24" s="165"/>
      <c r="AN24" s="165"/>
      <c r="AO24" s="165"/>
      <c r="AP24" s="166"/>
      <c r="AQ24" s="161"/>
      <c r="AR24" s="162"/>
      <c r="AS24" s="162"/>
      <c r="AT24" s="162"/>
      <c r="AU24" s="162"/>
      <c r="AV24" s="162"/>
      <c r="AW24" s="162"/>
      <c r="AX24" s="162"/>
      <c r="AY24" s="162"/>
      <c r="AZ24" s="162"/>
      <c r="BA24" s="163"/>
      <c r="BB24" s="163"/>
      <c r="BC24" s="165"/>
      <c r="BD24" s="165"/>
      <c r="BE24" s="165"/>
      <c r="BF24" s="165"/>
      <c r="BG24" s="165"/>
      <c r="BH24" s="165"/>
      <c r="BI24" s="165"/>
      <c r="BJ24" s="165"/>
      <c r="BK24" s="166"/>
      <c r="BL24" s="161"/>
      <c r="BM24" s="162"/>
      <c r="BN24" s="162"/>
      <c r="BO24" s="162"/>
      <c r="BP24" s="162"/>
      <c r="BQ24" s="162"/>
      <c r="BR24" s="162"/>
      <c r="BS24" s="162"/>
      <c r="BT24" s="162"/>
      <c r="BU24" s="162"/>
      <c r="BV24" s="163"/>
      <c r="BW24" s="163"/>
      <c r="BX24" s="165"/>
      <c r="BY24" s="165"/>
      <c r="BZ24" s="165"/>
      <c r="CA24" s="165"/>
      <c r="CB24" s="165"/>
      <c r="CC24" s="165"/>
      <c r="CD24" s="165"/>
      <c r="CE24" s="165"/>
      <c r="CF24" s="166"/>
    </row>
    <row r="25" spans="1:84" ht="7.5" customHeight="1" x14ac:dyDescent="0.25">
      <c r="A25" s="167"/>
      <c r="B25" s="147"/>
      <c r="C25" s="147"/>
      <c r="D25" s="147"/>
      <c r="E25" s="147"/>
      <c r="F25" s="147"/>
      <c r="G25" s="147"/>
      <c r="H25" s="147"/>
      <c r="I25" s="147"/>
      <c r="J25" s="147"/>
      <c r="K25" s="163">
        <v>4</v>
      </c>
      <c r="L25" s="163"/>
      <c r="M25" s="160" t="s">
        <v>5</v>
      </c>
      <c r="N25" s="160"/>
      <c r="O25" s="160"/>
      <c r="P25" s="160"/>
      <c r="Q25" s="160"/>
      <c r="R25" s="160"/>
      <c r="S25" s="160"/>
      <c r="T25" s="160"/>
      <c r="U25" s="169"/>
      <c r="V25" s="167"/>
      <c r="W25" s="147"/>
      <c r="X25" s="147"/>
      <c r="Y25" s="147"/>
      <c r="Z25" s="147"/>
      <c r="AA25" s="147"/>
      <c r="AB25" s="147"/>
      <c r="AC25" s="147"/>
      <c r="AD25" s="147"/>
      <c r="AE25" s="147"/>
      <c r="AF25" s="163">
        <v>4</v>
      </c>
      <c r="AG25" s="163"/>
      <c r="AH25" s="160" t="s">
        <v>5</v>
      </c>
      <c r="AI25" s="160"/>
      <c r="AJ25" s="160"/>
      <c r="AK25" s="160"/>
      <c r="AL25" s="160"/>
      <c r="AM25" s="160"/>
      <c r="AN25" s="160"/>
      <c r="AO25" s="160"/>
      <c r="AP25" s="169"/>
      <c r="AQ25" s="171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>
        <v>4</v>
      </c>
      <c r="BB25" s="163"/>
      <c r="BC25" s="160" t="s">
        <v>5</v>
      </c>
      <c r="BD25" s="160"/>
      <c r="BE25" s="160"/>
      <c r="BF25" s="160"/>
      <c r="BG25" s="160"/>
      <c r="BH25" s="160"/>
      <c r="BI25" s="160"/>
      <c r="BJ25" s="160"/>
      <c r="BK25" s="169"/>
      <c r="BL25" s="171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>
        <v>4</v>
      </c>
      <c r="BW25" s="163"/>
      <c r="BX25" s="160" t="s">
        <v>5</v>
      </c>
      <c r="BY25" s="160"/>
      <c r="BZ25" s="160"/>
      <c r="CA25" s="160"/>
      <c r="CB25" s="160"/>
      <c r="CC25" s="160"/>
      <c r="CD25" s="160"/>
      <c r="CE25" s="160"/>
      <c r="CF25" s="169"/>
    </row>
    <row r="26" spans="1:84" ht="7.5" customHeight="1" x14ac:dyDescent="0.25">
      <c r="A26" s="167"/>
      <c r="B26" s="147"/>
      <c r="C26" s="147"/>
      <c r="D26" s="147"/>
      <c r="E26" s="147"/>
      <c r="F26" s="147"/>
      <c r="G26" s="147"/>
      <c r="H26" s="147"/>
      <c r="I26" s="147"/>
      <c r="J26" s="147"/>
      <c r="K26" s="163"/>
      <c r="L26" s="163"/>
      <c r="M26" s="160"/>
      <c r="N26" s="160"/>
      <c r="O26" s="160"/>
      <c r="P26" s="160"/>
      <c r="Q26" s="160"/>
      <c r="R26" s="160"/>
      <c r="S26" s="160"/>
      <c r="T26" s="160"/>
      <c r="U26" s="169"/>
      <c r="V26" s="167"/>
      <c r="W26" s="147"/>
      <c r="X26" s="147"/>
      <c r="Y26" s="147"/>
      <c r="Z26" s="147"/>
      <c r="AA26" s="147"/>
      <c r="AB26" s="147"/>
      <c r="AC26" s="147"/>
      <c r="AD26" s="147"/>
      <c r="AE26" s="147"/>
      <c r="AF26" s="163"/>
      <c r="AG26" s="163"/>
      <c r="AH26" s="160"/>
      <c r="AI26" s="160"/>
      <c r="AJ26" s="160"/>
      <c r="AK26" s="160"/>
      <c r="AL26" s="160"/>
      <c r="AM26" s="160"/>
      <c r="AN26" s="160"/>
      <c r="AO26" s="160"/>
      <c r="AP26" s="169"/>
      <c r="AQ26" s="171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0"/>
      <c r="BD26" s="160"/>
      <c r="BE26" s="160"/>
      <c r="BF26" s="160"/>
      <c r="BG26" s="160"/>
      <c r="BH26" s="160"/>
      <c r="BI26" s="160"/>
      <c r="BJ26" s="160"/>
      <c r="BK26" s="169"/>
      <c r="BL26" s="171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0"/>
      <c r="BY26" s="160"/>
      <c r="BZ26" s="160"/>
      <c r="CA26" s="160"/>
      <c r="CB26" s="160"/>
      <c r="CC26" s="160"/>
      <c r="CD26" s="160"/>
      <c r="CE26" s="160"/>
      <c r="CF26" s="169"/>
    </row>
    <row r="27" spans="1:84" ht="7.5" customHeight="1" x14ac:dyDescent="0.25">
      <c r="A27" s="168"/>
      <c r="B27" s="149"/>
      <c r="C27" s="149"/>
      <c r="D27" s="149"/>
      <c r="E27" s="149"/>
      <c r="F27" s="149"/>
      <c r="G27" s="149"/>
      <c r="H27" s="149"/>
      <c r="I27" s="149"/>
      <c r="J27" s="149"/>
      <c r="K27" s="163"/>
      <c r="L27" s="163"/>
      <c r="M27" s="162"/>
      <c r="N27" s="162"/>
      <c r="O27" s="162"/>
      <c r="P27" s="162"/>
      <c r="Q27" s="162"/>
      <c r="R27" s="162"/>
      <c r="S27" s="162"/>
      <c r="T27" s="162"/>
      <c r="U27" s="170"/>
      <c r="V27" s="168"/>
      <c r="W27" s="149"/>
      <c r="X27" s="149"/>
      <c r="Y27" s="149"/>
      <c r="Z27" s="149"/>
      <c r="AA27" s="149"/>
      <c r="AB27" s="149"/>
      <c r="AC27" s="149"/>
      <c r="AD27" s="149"/>
      <c r="AE27" s="149"/>
      <c r="AF27" s="163"/>
      <c r="AG27" s="163"/>
      <c r="AH27" s="162"/>
      <c r="AI27" s="162"/>
      <c r="AJ27" s="162"/>
      <c r="AK27" s="162"/>
      <c r="AL27" s="162"/>
      <c r="AM27" s="162"/>
      <c r="AN27" s="162"/>
      <c r="AO27" s="162"/>
      <c r="AP27" s="170"/>
      <c r="AQ27" s="172"/>
      <c r="AR27" s="165"/>
      <c r="AS27" s="165"/>
      <c r="AT27" s="165"/>
      <c r="AU27" s="165"/>
      <c r="AV27" s="165"/>
      <c r="AW27" s="165"/>
      <c r="AX27" s="165"/>
      <c r="AY27" s="165"/>
      <c r="AZ27" s="165"/>
      <c r="BA27" s="163"/>
      <c r="BB27" s="163"/>
      <c r="BC27" s="162"/>
      <c r="BD27" s="162"/>
      <c r="BE27" s="162"/>
      <c r="BF27" s="162"/>
      <c r="BG27" s="162"/>
      <c r="BH27" s="162"/>
      <c r="BI27" s="162"/>
      <c r="BJ27" s="162"/>
      <c r="BK27" s="170"/>
      <c r="BL27" s="172"/>
      <c r="BM27" s="165"/>
      <c r="BN27" s="165"/>
      <c r="BO27" s="165"/>
      <c r="BP27" s="165"/>
      <c r="BQ27" s="165"/>
      <c r="BR27" s="165"/>
      <c r="BS27" s="165"/>
      <c r="BT27" s="165"/>
      <c r="BU27" s="165"/>
      <c r="BV27" s="163"/>
      <c r="BW27" s="163"/>
      <c r="BX27" s="162"/>
      <c r="BY27" s="162"/>
      <c r="BZ27" s="162"/>
      <c r="CA27" s="162"/>
      <c r="CB27" s="162"/>
      <c r="CC27" s="162"/>
      <c r="CD27" s="162"/>
      <c r="CE27" s="162"/>
      <c r="CF27" s="170"/>
    </row>
    <row r="28" spans="1:84" ht="7.5" customHeight="1" x14ac:dyDescent="0.25">
      <c r="A28" s="159" t="s">
        <v>5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3">
        <v>5</v>
      </c>
      <c r="L28" s="163"/>
      <c r="M28" s="147"/>
      <c r="N28" s="147"/>
      <c r="O28" s="147"/>
      <c r="P28" s="147"/>
      <c r="Q28" s="147"/>
      <c r="R28" s="147"/>
      <c r="S28" s="147"/>
      <c r="T28" s="147"/>
      <c r="U28" s="148"/>
      <c r="V28" s="159" t="s">
        <v>5</v>
      </c>
      <c r="W28" s="160"/>
      <c r="X28" s="160"/>
      <c r="Y28" s="160"/>
      <c r="Z28" s="160"/>
      <c r="AA28" s="160"/>
      <c r="AB28" s="160"/>
      <c r="AC28" s="160"/>
      <c r="AD28" s="160"/>
      <c r="AE28" s="160"/>
      <c r="AF28" s="163">
        <v>5</v>
      </c>
      <c r="AG28" s="163"/>
      <c r="AH28" s="163"/>
      <c r="AI28" s="163"/>
      <c r="AJ28" s="163"/>
      <c r="AK28" s="163"/>
      <c r="AL28" s="163"/>
      <c r="AM28" s="163"/>
      <c r="AN28" s="163"/>
      <c r="AO28" s="163"/>
      <c r="AP28" s="164"/>
      <c r="AQ28" s="159" t="s">
        <v>5</v>
      </c>
      <c r="AR28" s="160"/>
      <c r="AS28" s="160"/>
      <c r="AT28" s="160"/>
      <c r="AU28" s="160"/>
      <c r="AV28" s="160"/>
      <c r="AW28" s="160"/>
      <c r="AX28" s="160"/>
      <c r="AY28" s="160"/>
      <c r="AZ28" s="160"/>
      <c r="BA28" s="163">
        <v>5</v>
      </c>
      <c r="BB28" s="163"/>
      <c r="BC28" s="163"/>
      <c r="BD28" s="163"/>
      <c r="BE28" s="163"/>
      <c r="BF28" s="163"/>
      <c r="BG28" s="163"/>
      <c r="BH28" s="163"/>
      <c r="BI28" s="163"/>
      <c r="BJ28" s="163"/>
      <c r="BK28" s="164"/>
      <c r="BL28" s="159" t="s">
        <v>5</v>
      </c>
      <c r="BM28" s="160"/>
      <c r="BN28" s="160"/>
      <c r="BO28" s="160"/>
      <c r="BP28" s="160"/>
      <c r="BQ28" s="160"/>
      <c r="BR28" s="160"/>
      <c r="BS28" s="160"/>
      <c r="BT28" s="160"/>
      <c r="BU28" s="160"/>
      <c r="BV28" s="163">
        <v>5</v>
      </c>
      <c r="BW28" s="163"/>
      <c r="BX28" s="163"/>
      <c r="BY28" s="163"/>
      <c r="BZ28" s="163"/>
      <c r="CA28" s="163"/>
      <c r="CB28" s="163"/>
      <c r="CC28" s="163"/>
      <c r="CD28" s="163"/>
      <c r="CE28" s="163"/>
      <c r="CF28" s="164"/>
    </row>
    <row r="29" spans="1:84" ht="7.5" customHeight="1" x14ac:dyDescent="0.25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63"/>
      <c r="L29" s="163"/>
      <c r="M29" s="147"/>
      <c r="N29" s="147"/>
      <c r="O29" s="147"/>
      <c r="P29" s="147"/>
      <c r="Q29" s="147"/>
      <c r="R29" s="147"/>
      <c r="S29" s="147"/>
      <c r="T29" s="147"/>
      <c r="U29" s="148"/>
      <c r="V29" s="159"/>
      <c r="W29" s="160"/>
      <c r="X29" s="160"/>
      <c r="Y29" s="160"/>
      <c r="Z29" s="160"/>
      <c r="AA29" s="160"/>
      <c r="AB29" s="160"/>
      <c r="AC29" s="160"/>
      <c r="AD29" s="160"/>
      <c r="AE29" s="160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4"/>
      <c r="AQ29" s="159"/>
      <c r="AR29" s="160"/>
      <c r="AS29" s="160"/>
      <c r="AT29" s="160"/>
      <c r="AU29" s="160"/>
      <c r="AV29" s="160"/>
      <c r="AW29" s="160"/>
      <c r="AX29" s="160"/>
      <c r="AY29" s="160"/>
      <c r="AZ29" s="160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4"/>
      <c r="BL29" s="159"/>
      <c r="BM29" s="160"/>
      <c r="BN29" s="160"/>
      <c r="BO29" s="160"/>
      <c r="BP29" s="160"/>
      <c r="BQ29" s="160"/>
      <c r="BR29" s="160"/>
      <c r="BS29" s="160"/>
      <c r="BT29" s="160"/>
      <c r="BU29" s="160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4"/>
    </row>
    <row r="30" spans="1:84" ht="7.5" customHeight="1" x14ac:dyDescent="0.25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L30" s="163"/>
      <c r="M30" s="149"/>
      <c r="N30" s="149"/>
      <c r="O30" s="149"/>
      <c r="P30" s="149"/>
      <c r="Q30" s="149"/>
      <c r="R30" s="149"/>
      <c r="S30" s="149"/>
      <c r="T30" s="149"/>
      <c r="U30" s="150"/>
      <c r="V30" s="161"/>
      <c r="W30" s="162"/>
      <c r="X30" s="162"/>
      <c r="Y30" s="162"/>
      <c r="Z30" s="162"/>
      <c r="AA30" s="162"/>
      <c r="AB30" s="162"/>
      <c r="AC30" s="162"/>
      <c r="AD30" s="162"/>
      <c r="AE30" s="162"/>
      <c r="AF30" s="163"/>
      <c r="AG30" s="163"/>
      <c r="AH30" s="165"/>
      <c r="AI30" s="165"/>
      <c r="AJ30" s="165"/>
      <c r="AK30" s="165"/>
      <c r="AL30" s="165"/>
      <c r="AM30" s="165"/>
      <c r="AN30" s="165"/>
      <c r="AO30" s="165"/>
      <c r="AP30" s="166"/>
      <c r="AQ30" s="161"/>
      <c r="AR30" s="162"/>
      <c r="AS30" s="162"/>
      <c r="AT30" s="162"/>
      <c r="AU30" s="162"/>
      <c r="AV30" s="162"/>
      <c r="AW30" s="162"/>
      <c r="AX30" s="162"/>
      <c r="AY30" s="162"/>
      <c r="AZ30" s="162"/>
      <c r="BA30" s="163"/>
      <c r="BB30" s="163"/>
      <c r="BC30" s="165"/>
      <c r="BD30" s="165"/>
      <c r="BE30" s="165"/>
      <c r="BF30" s="165"/>
      <c r="BG30" s="165"/>
      <c r="BH30" s="165"/>
      <c r="BI30" s="165"/>
      <c r="BJ30" s="165"/>
      <c r="BK30" s="166"/>
      <c r="BL30" s="161"/>
      <c r="BM30" s="162"/>
      <c r="BN30" s="162"/>
      <c r="BO30" s="162"/>
      <c r="BP30" s="162"/>
      <c r="BQ30" s="162"/>
      <c r="BR30" s="162"/>
      <c r="BS30" s="162"/>
      <c r="BT30" s="162"/>
      <c r="BU30" s="162"/>
      <c r="BV30" s="163"/>
      <c r="BW30" s="163"/>
      <c r="BX30" s="165"/>
      <c r="BY30" s="165"/>
      <c r="BZ30" s="165"/>
      <c r="CA30" s="165"/>
      <c r="CB30" s="165"/>
      <c r="CC30" s="165"/>
      <c r="CD30" s="165"/>
      <c r="CE30" s="165"/>
      <c r="CF30" s="166"/>
    </row>
    <row r="31" spans="1:84" s="2" customFormat="1" ht="7.5" customHeight="1" x14ac:dyDescent="0.25">
      <c r="A31" s="167"/>
      <c r="B31" s="147"/>
      <c r="C31" s="147"/>
      <c r="D31" s="147"/>
      <c r="E31" s="147"/>
      <c r="F31" s="147"/>
      <c r="G31" s="147"/>
      <c r="H31" s="147"/>
      <c r="I31" s="147"/>
      <c r="J31" s="147"/>
      <c r="K31" s="163">
        <v>6</v>
      </c>
      <c r="L31" s="163"/>
      <c r="M31" s="160" t="s">
        <v>5</v>
      </c>
      <c r="N31" s="160"/>
      <c r="O31" s="160"/>
      <c r="P31" s="160"/>
      <c r="Q31" s="160"/>
      <c r="R31" s="160"/>
      <c r="S31" s="160"/>
      <c r="T31" s="160"/>
      <c r="U31" s="169"/>
      <c r="V31" s="167"/>
      <c r="W31" s="147"/>
      <c r="X31" s="147"/>
      <c r="Y31" s="147"/>
      <c r="Z31" s="147"/>
      <c r="AA31" s="147"/>
      <c r="AB31" s="147"/>
      <c r="AC31" s="147"/>
      <c r="AD31" s="147"/>
      <c r="AE31" s="147"/>
      <c r="AF31" s="163">
        <v>6</v>
      </c>
      <c r="AG31" s="163"/>
      <c r="AH31" s="160" t="s">
        <v>5</v>
      </c>
      <c r="AI31" s="160"/>
      <c r="AJ31" s="160"/>
      <c r="AK31" s="160"/>
      <c r="AL31" s="160"/>
      <c r="AM31" s="160"/>
      <c r="AN31" s="160"/>
      <c r="AO31" s="160"/>
      <c r="AP31" s="169"/>
      <c r="AQ31" s="171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>
        <v>6</v>
      </c>
      <c r="BB31" s="163"/>
      <c r="BC31" s="160" t="s">
        <v>5</v>
      </c>
      <c r="BD31" s="160"/>
      <c r="BE31" s="160"/>
      <c r="BF31" s="160"/>
      <c r="BG31" s="160"/>
      <c r="BH31" s="160"/>
      <c r="BI31" s="160"/>
      <c r="BJ31" s="160"/>
      <c r="BK31" s="169"/>
      <c r="BL31" s="167"/>
      <c r="BM31" s="147"/>
      <c r="BN31" s="147"/>
      <c r="BO31" s="147"/>
      <c r="BP31" s="147"/>
      <c r="BQ31" s="147"/>
      <c r="BR31" s="147"/>
      <c r="BS31" s="147"/>
      <c r="BT31" s="147"/>
      <c r="BU31" s="147"/>
      <c r="BV31" s="163">
        <v>6</v>
      </c>
      <c r="BW31" s="163"/>
      <c r="BX31" s="160" t="s">
        <v>5</v>
      </c>
      <c r="BY31" s="160"/>
      <c r="BZ31" s="160"/>
      <c r="CA31" s="160"/>
      <c r="CB31" s="160"/>
      <c r="CC31" s="160"/>
      <c r="CD31" s="160"/>
      <c r="CE31" s="160"/>
      <c r="CF31" s="169"/>
    </row>
    <row r="32" spans="1:84" s="1" customFormat="1" ht="7.5" customHeight="1" x14ac:dyDescent="0.4">
      <c r="A32" s="167"/>
      <c r="B32" s="147"/>
      <c r="C32" s="147"/>
      <c r="D32" s="147"/>
      <c r="E32" s="147"/>
      <c r="F32" s="147"/>
      <c r="G32" s="147"/>
      <c r="H32" s="147"/>
      <c r="I32" s="147"/>
      <c r="J32" s="147"/>
      <c r="K32" s="163"/>
      <c r="L32" s="163"/>
      <c r="M32" s="160"/>
      <c r="N32" s="160"/>
      <c r="O32" s="160"/>
      <c r="P32" s="160"/>
      <c r="Q32" s="160"/>
      <c r="R32" s="160"/>
      <c r="S32" s="160"/>
      <c r="T32" s="160"/>
      <c r="U32" s="169"/>
      <c r="V32" s="167"/>
      <c r="W32" s="147"/>
      <c r="X32" s="147"/>
      <c r="Y32" s="147"/>
      <c r="Z32" s="147"/>
      <c r="AA32" s="147"/>
      <c r="AB32" s="147"/>
      <c r="AC32" s="147"/>
      <c r="AD32" s="147"/>
      <c r="AE32" s="147"/>
      <c r="AF32" s="163"/>
      <c r="AG32" s="163"/>
      <c r="AH32" s="160"/>
      <c r="AI32" s="160"/>
      <c r="AJ32" s="160"/>
      <c r="AK32" s="160"/>
      <c r="AL32" s="160"/>
      <c r="AM32" s="160"/>
      <c r="AN32" s="160"/>
      <c r="AO32" s="160"/>
      <c r="AP32" s="169"/>
      <c r="AQ32" s="171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0"/>
      <c r="BD32" s="160"/>
      <c r="BE32" s="160"/>
      <c r="BF32" s="160"/>
      <c r="BG32" s="160"/>
      <c r="BH32" s="160"/>
      <c r="BI32" s="160"/>
      <c r="BJ32" s="160"/>
      <c r="BK32" s="169"/>
      <c r="BL32" s="167"/>
      <c r="BM32" s="147"/>
      <c r="BN32" s="147"/>
      <c r="BO32" s="147"/>
      <c r="BP32" s="147"/>
      <c r="BQ32" s="147"/>
      <c r="BR32" s="147"/>
      <c r="BS32" s="147"/>
      <c r="BT32" s="147"/>
      <c r="BU32" s="147"/>
      <c r="BV32" s="163"/>
      <c r="BW32" s="163"/>
      <c r="BX32" s="160"/>
      <c r="BY32" s="160"/>
      <c r="BZ32" s="160"/>
      <c r="CA32" s="160"/>
      <c r="CB32" s="160"/>
      <c r="CC32" s="160"/>
      <c r="CD32" s="160"/>
      <c r="CE32" s="160"/>
      <c r="CF32" s="169"/>
    </row>
    <row r="33" spans="1:84" ht="7.5" customHeight="1" x14ac:dyDescent="0.25">
      <c r="A33" s="168"/>
      <c r="B33" s="149"/>
      <c r="C33" s="149"/>
      <c r="D33" s="149"/>
      <c r="E33" s="149"/>
      <c r="F33" s="149"/>
      <c r="G33" s="149"/>
      <c r="H33" s="149"/>
      <c r="I33" s="149"/>
      <c r="J33" s="149"/>
      <c r="K33" s="163"/>
      <c r="L33" s="163"/>
      <c r="M33" s="162"/>
      <c r="N33" s="162"/>
      <c r="O33" s="162"/>
      <c r="P33" s="162"/>
      <c r="Q33" s="162"/>
      <c r="R33" s="162"/>
      <c r="S33" s="162"/>
      <c r="T33" s="162"/>
      <c r="U33" s="170"/>
      <c r="V33" s="168"/>
      <c r="W33" s="149"/>
      <c r="X33" s="149"/>
      <c r="Y33" s="149"/>
      <c r="Z33" s="149"/>
      <c r="AA33" s="149"/>
      <c r="AB33" s="149"/>
      <c r="AC33" s="149"/>
      <c r="AD33" s="149"/>
      <c r="AE33" s="149"/>
      <c r="AF33" s="163"/>
      <c r="AG33" s="163"/>
      <c r="AH33" s="162"/>
      <c r="AI33" s="162"/>
      <c r="AJ33" s="162"/>
      <c r="AK33" s="162"/>
      <c r="AL33" s="162"/>
      <c r="AM33" s="162"/>
      <c r="AN33" s="162"/>
      <c r="AO33" s="162"/>
      <c r="AP33" s="170"/>
      <c r="AQ33" s="172"/>
      <c r="AR33" s="165"/>
      <c r="AS33" s="165"/>
      <c r="AT33" s="165"/>
      <c r="AU33" s="165"/>
      <c r="AV33" s="165"/>
      <c r="AW33" s="165"/>
      <c r="AX33" s="165"/>
      <c r="AY33" s="165"/>
      <c r="AZ33" s="165"/>
      <c r="BA33" s="163"/>
      <c r="BB33" s="163"/>
      <c r="BC33" s="162"/>
      <c r="BD33" s="162"/>
      <c r="BE33" s="162"/>
      <c r="BF33" s="162"/>
      <c r="BG33" s="162"/>
      <c r="BH33" s="162"/>
      <c r="BI33" s="162"/>
      <c r="BJ33" s="162"/>
      <c r="BK33" s="170"/>
      <c r="BL33" s="168"/>
      <c r="BM33" s="149"/>
      <c r="BN33" s="149"/>
      <c r="BO33" s="149"/>
      <c r="BP33" s="149"/>
      <c r="BQ33" s="149"/>
      <c r="BR33" s="149"/>
      <c r="BS33" s="149"/>
      <c r="BT33" s="149"/>
      <c r="BU33" s="149"/>
      <c r="BV33" s="163"/>
      <c r="BW33" s="163"/>
      <c r="BX33" s="162"/>
      <c r="BY33" s="162"/>
      <c r="BZ33" s="162"/>
      <c r="CA33" s="162"/>
      <c r="CB33" s="162"/>
      <c r="CC33" s="162"/>
      <c r="CD33" s="162"/>
      <c r="CE33" s="162"/>
      <c r="CF33" s="170"/>
    </row>
    <row r="34" spans="1:84" ht="7.5" customHeight="1" x14ac:dyDescent="0.25">
      <c r="A34" s="142" t="s">
        <v>27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6" t="s">
        <v>1</v>
      </c>
      <c r="L34" s="146"/>
      <c r="M34" s="147"/>
      <c r="N34" s="147"/>
      <c r="O34" s="147"/>
      <c r="P34" s="147"/>
      <c r="Q34" s="147"/>
      <c r="R34" s="147"/>
      <c r="S34" s="147"/>
      <c r="T34" s="147"/>
      <c r="U34" s="148"/>
      <c r="V34" s="142" t="s">
        <v>27</v>
      </c>
      <c r="W34" s="143"/>
      <c r="X34" s="143"/>
      <c r="Y34" s="143"/>
      <c r="Z34" s="143"/>
      <c r="AA34" s="143"/>
      <c r="AB34" s="143"/>
      <c r="AC34" s="143"/>
      <c r="AD34" s="143"/>
      <c r="AE34" s="143"/>
      <c r="AF34" s="146" t="s">
        <v>1</v>
      </c>
      <c r="AG34" s="146"/>
      <c r="AH34" s="147"/>
      <c r="AI34" s="147"/>
      <c r="AJ34" s="147"/>
      <c r="AK34" s="147"/>
      <c r="AL34" s="147"/>
      <c r="AM34" s="147"/>
      <c r="AN34" s="147"/>
      <c r="AO34" s="147"/>
      <c r="AP34" s="148"/>
      <c r="AQ34" s="142" t="s">
        <v>27</v>
      </c>
      <c r="AR34" s="143"/>
      <c r="AS34" s="143"/>
      <c r="AT34" s="143"/>
      <c r="AU34" s="143"/>
      <c r="AV34" s="143"/>
      <c r="AW34" s="143"/>
      <c r="AX34" s="143"/>
      <c r="AY34" s="143"/>
      <c r="AZ34" s="143"/>
      <c r="BA34" s="146" t="s">
        <v>1</v>
      </c>
      <c r="BB34" s="146"/>
      <c r="BC34" s="147"/>
      <c r="BD34" s="147"/>
      <c r="BE34" s="147"/>
      <c r="BF34" s="147"/>
      <c r="BG34" s="147"/>
      <c r="BH34" s="147"/>
      <c r="BI34" s="147"/>
      <c r="BJ34" s="147"/>
      <c r="BK34" s="148"/>
      <c r="BL34" s="142" t="s">
        <v>27</v>
      </c>
      <c r="BM34" s="143"/>
      <c r="BN34" s="143"/>
      <c r="BO34" s="143"/>
      <c r="BP34" s="143"/>
      <c r="BQ34" s="143"/>
      <c r="BR34" s="143"/>
      <c r="BS34" s="143"/>
      <c r="BT34" s="143"/>
      <c r="BU34" s="143"/>
      <c r="BV34" s="146" t="s">
        <v>1</v>
      </c>
      <c r="BW34" s="146"/>
      <c r="BX34" s="147"/>
      <c r="BY34" s="147"/>
      <c r="BZ34" s="147"/>
      <c r="CA34" s="147"/>
      <c r="CB34" s="147"/>
      <c r="CC34" s="147"/>
      <c r="CD34" s="147"/>
      <c r="CE34" s="147"/>
      <c r="CF34" s="148"/>
    </row>
    <row r="35" spans="1:84" ht="7.5" customHeight="1" x14ac:dyDescent="0.25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6"/>
      <c r="L35" s="146"/>
      <c r="M35" s="147"/>
      <c r="N35" s="147"/>
      <c r="O35" s="147"/>
      <c r="P35" s="147"/>
      <c r="Q35" s="147"/>
      <c r="R35" s="147"/>
      <c r="S35" s="147"/>
      <c r="T35" s="147"/>
      <c r="U35" s="148"/>
      <c r="V35" s="142"/>
      <c r="W35" s="143"/>
      <c r="X35" s="143"/>
      <c r="Y35" s="143"/>
      <c r="Z35" s="143"/>
      <c r="AA35" s="143"/>
      <c r="AB35" s="143"/>
      <c r="AC35" s="143"/>
      <c r="AD35" s="143"/>
      <c r="AE35" s="143"/>
      <c r="AF35" s="146"/>
      <c r="AG35" s="146"/>
      <c r="AH35" s="147"/>
      <c r="AI35" s="147"/>
      <c r="AJ35" s="147"/>
      <c r="AK35" s="147"/>
      <c r="AL35" s="147"/>
      <c r="AM35" s="147"/>
      <c r="AN35" s="147"/>
      <c r="AO35" s="147"/>
      <c r="AP35" s="148"/>
      <c r="AQ35" s="142"/>
      <c r="AR35" s="143"/>
      <c r="AS35" s="143"/>
      <c r="AT35" s="143"/>
      <c r="AU35" s="143"/>
      <c r="AV35" s="143"/>
      <c r="AW35" s="143"/>
      <c r="AX35" s="143"/>
      <c r="AY35" s="143"/>
      <c r="AZ35" s="143"/>
      <c r="BA35" s="146"/>
      <c r="BB35" s="146"/>
      <c r="BC35" s="147"/>
      <c r="BD35" s="147"/>
      <c r="BE35" s="147"/>
      <c r="BF35" s="147"/>
      <c r="BG35" s="147"/>
      <c r="BH35" s="147"/>
      <c r="BI35" s="147"/>
      <c r="BJ35" s="147"/>
      <c r="BK35" s="148"/>
      <c r="BL35" s="142"/>
      <c r="BM35" s="143"/>
      <c r="BN35" s="143"/>
      <c r="BO35" s="143"/>
      <c r="BP35" s="143"/>
      <c r="BQ35" s="143"/>
      <c r="BR35" s="143"/>
      <c r="BS35" s="143"/>
      <c r="BT35" s="143"/>
      <c r="BU35" s="143"/>
      <c r="BV35" s="146"/>
      <c r="BW35" s="146"/>
      <c r="BX35" s="147"/>
      <c r="BY35" s="147"/>
      <c r="BZ35" s="147"/>
      <c r="CA35" s="147"/>
      <c r="CB35" s="147"/>
      <c r="CC35" s="147"/>
      <c r="CD35" s="147"/>
      <c r="CE35" s="147"/>
      <c r="CF35" s="148"/>
    </row>
    <row r="36" spans="1:84" ht="7.5" customHeight="1" x14ac:dyDescent="0.2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6"/>
      <c r="L36" s="146"/>
      <c r="M36" s="149"/>
      <c r="N36" s="149"/>
      <c r="O36" s="149"/>
      <c r="P36" s="149"/>
      <c r="Q36" s="149"/>
      <c r="R36" s="149"/>
      <c r="S36" s="149"/>
      <c r="T36" s="149"/>
      <c r="U36" s="150"/>
      <c r="V36" s="144"/>
      <c r="W36" s="145"/>
      <c r="X36" s="145"/>
      <c r="Y36" s="145"/>
      <c r="Z36" s="145"/>
      <c r="AA36" s="145"/>
      <c r="AB36" s="145"/>
      <c r="AC36" s="145"/>
      <c r="AD36" s="145"/>
      <c r="AE36" s="145"/>
      <c r="AF36" s="146"/>
      <c r="AG36" s="146"/>
      <c r="AH36" s="149"/>
      <c r="AI36" s="149"/>
      <c r="AJ36" s="149"/>
      <c r="AK36" s="149"/>
      <c r="AL36" s="149"/>
      <c r="AM36" s="149"/>
      <c r="AN36" s="149"/>
      <c r="AO36" s="149"/>
      <c r="AP36" s="150"/>
      <c r="AQ36" s="144"/>
      <c r="AR36" s="145"/>
      <c r="AS36" s="145"/>
      <c r="AT36" s="145"/>
      <c r="AU36" s="145"/>
      <c r="AV36" s="145"/>
      <c r="AW36" s="145"/>
      <c r="AX36" s="145"/>
      <c r="AY36" s="145"/>
      <c r="AZ36" s="145"/>
      <c r="BA36" s="146"/>
      <c r="BB36" s="146"/>
      <c r="BC36" s="149"/>
      <c r="BD36" s="149"/>
      <c r="BE36" s="149"/>
      <c r="BF36" s="149"/>
      <c r="BG36" s="149"/>
      <c r="BH36" s="149"/>
      <c r="BI36" s="149"/>
      <c r="BJ36" s="149"/>
      <c r="BK36" s="150"/>
      <c r="BL36" s="144"/>
      <c r="BM36" s="145"/>
      <c r="BN36" s="145"/>
      <c r="BO36" s="145"/>
      <c r="BP36" s="145"/>
      <c r="BQ36" s="145"/>
      <c r="BR36" s="145"/>
      <c r="BS36" s="145"/>
      <c r="BT36" s="145"/>
      <c r="BU36" s="145"/>
      <c r="BV36" s="146"/>
      <c r="BW36" s="146"/>
      <c r="BX36" s="149"/>
      <c r="BY36" s="149"/>
      <c r="BZ36" s="149"/>
      <c r="CA36" s="149"/>
      <c r="CB36" s="149"/>
      <c r="CC36" s="149"/>
      <c r="CD36" s="149"/>
      <c r="CE36" s="149"/>
      <c r="CF36" s="150"/>
    </row>
    <row r="37" spans="1:84" ht="7.5" customHeight="1" x14ac:dyDescent="0.3">
      <c r="A37" s="28" t="s">
        <v>49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49</v>
      </c>
      <c r="N37" s="12"/>
      <c r="O37" s="12"/>
      <c r="P37" s="12"/>
      <c r="Q37" s="12"/>
      <c r="R37" s="12"/>
      <c r="S37" s="12"/>
      <c r="T37" s="12"/>
      <c r="U37" s="21"/>
      <c r="V37" s="28" t="s">
        <v>49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49</v>
      </c>
      <c r="AI37" s="12"/>
      <c r="AJ37" s="12"/>
      <c r="AK37" s="12"/>
      <c r="AL37" s="12"/>
      <c r="AM37" s="12"/>
      <c r="AN37" s="12"/>
      <c r="AO37" s="12"/>
      <c r="AP37" s="21"/>
      <c r="AQ37" s="28" t="s">
        <v>49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49</v>
      </c>
      <c r="BD37" s="12"/>
      <c r="BE37" s="12"/>
      <c r="BF37" s="12"/>
      <c r="BG37" s="12"/>
      <c r="BH37" s="12"/>
      <c r="BI37" s="12"/>
      <c r="BJ37" s="12"/>
      <c r="BK37" s="21"/>
      <c r="BL37" s="28" t="s">
        <v>49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49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51">
        <f ca="1">NOW()</f>
        <v>44304.727208101853</v>
      </c>
      <c r="B39" s="152"/>
      <c r="C39" s="152"/>
      <c r="D39" s="152"/>
      <c r="E39" s="152"/>
      <c r="F39" s="152"/>
      <c r="G39" s="152"/>
      <c r="H39" s="24"/>
      <c r="I39" s="24"/>
      <c r="J39" s="12"/>
      <c r="K39" s="12"/>
      <c r="L39" s="12"/>
      <c r="M39" s="12"/>
      <c r="N39" s="12"/>
      <c r="O39" s="155"/>
      <c r="P39" s="155"/>
      <c r="Q39" s="155"/>
      <c r="R39" s="155"/>
      <c r="S39" s="155"/>
      <c r="T39" s="155"/>
      <c r="U39" s="155"/>
      <c r="V39" s="151">
        <f ca="1">NOW()</f>
        <v>44304.727208101853</v>
      </c>
      <c r="W39" s="152"/>
      <c r="X39" s="152"/>
      <c r="Y39" s="152"/>
      <c r="Z39" s="152"/>
      <c r="AA39" s="152"/>
      <c r="AB39" s="152"/>
      <c r="AC39" s="24"/>
      <c r="AD39" s="24"/>
      <c r="AE39" s="12"/>
      <c r="AF39" s="12"/>
      <c r="AG39" s="12"/>
      <c r="AH39" s="12"/>
      <c r="AI39" s="12"/>
      <c r="AJ39" s="155"/>
      <c r="AK39" s="155"/>
      <c r="AL39" s="155"/>
      <c r="AM39" s="155"/>
      <c r="AN39" s="155"/>
      <c r="AO39" s="155"/>
      <c r="AP39" s="157"/>
      <c r="AQ39" s="151">
        <f ca="1">NOW()</f>
        <v>44304.727208101853</v>
      </c>
      <c r="AR39" s="152"/>
      <c r="AS39" s="152"/>
      <c r="AT39" s="152"/>
      <c r="AU39" s="152"/>
      <c r="AV39" s="152"/>
      <c r="AW39" s="152"/>
      <c r="AX39" s="24"/>
      <c r="AY39" s="24"/>
      <c r="AZ39" s="12"/>
      <c r="BA39" s="12"/>
      <c r="BB39" s="12"/>
      <c r="BC39" s="12"/>
      <c r="BD39" s="12"/>
      <c r="BE39" s="155"/>
      <c r="BF39" s="155"/>
      <c r="BG39" s="155"/>
      <c r="BH39" s="155"/>
      <c r="BI39" s="155"/>
      <c r="BJ39" s="155"/>
      <c r="BK39" s="157"/>
      <c r="BL39" s="151">
        <f ca="1">NOW()</f>
        <v>44304.727208101853</v>
      </c>
      <c r="BM39" s="152"/>
      <c r="BN39" s="152"/>
      <c r="BO39" s="152"/>
      <c r="BP39" s="152"/>
      <c r="BQ39" s="152"/>
      <c r="BR39" s="152"/>
      <c r="BS39" s="24"/>
      <c r="BT39" s="24"/>
      <c r="BU39" s="12"/>
      <c r="BV39" s="12"/>
      <c r="BW39" s="12"/>
      <c r="BX39" s="12"/>
      <c r="BY39" s="12"/>
      <c r="BZ39" s="155"/>
      <c r="CA39" s="155"/>
      <c r="CB39" s="155"/>
      <c r="CC39" s="155"/>
      <c r="CD39" s="155"/>
      <c r="CE39" s="155"/>
      <c r="CF39" s="157"/>
    </row>
    <row r="40" spans="1:84" ht="7.5" customHeight="1" x14ac:dyDescent="0.3">
      <c r="A40" s="153"/>
      <c r="B40" s="154"/>
      <c r="C40" s="154"/>
      <c r="D40" s="154"/>
      <c r="E40" s="154"/>
      <c r="F40" s="154"/>
      <c r="G40" s="154"/>
      <c r="H40" s="26"/>
      <c r="I40" s="26"/>
      <c r="J40" s="27"/>
      <c r="K40" s="27"/>
      <c r="L40" s="27"/>
      <c r="M40" s="27"/>
      <c r="N40" s="27"/>
      <c r="O40" s="155"/>
      <c r="P40" s="155"/>
      <c r="Q40" s="155"/>
      <c r="R40" s="155"/>
      <c r="S40" s="155"/>
      <c r="T40" s="155"/>
      <c r="U40" s="155"/>
      <c r="V40" s="153"/>
      <c r="W40" s="154"/>
      <c r="X40" s="154"/>
      <c r="Y40" s="154"/>
      <c r="Z40" s="154"/>
      <c r="AA40" s="154"/>
      <c r="AB40" s="154"/>
      <c r="AC40" s="26"/>
      <c r="AD40" s="26"/>
      <c r="AE40" s="27"/>
      <c r="AF40" s="27"/>
      <c r="AG40" s="27"/>
      <c r="AH40" s="27"/>
      <c r="AI40" s="27"/>
      <c r="AJ40" s="155"/>
      <c r="AK40" s="155"/>
      <c r="AL40" s="155"/>
      <c r="AM40" s="155"/>
      <c r="AN40" s="155"/>
      <c r="AO40" s="155"/>
      <c r="AP40" s="157"/>
      <c r="AQ40" s="153"/>
      <c r="AR40" s="154"/>
      <c r="AS40" s="154"/>
      <c r="AT40" s="154"/>
      <c r="AU40" s="154"/>
      <c r="AV40" s="154"/>
      <c r="AW40" s="154"/>
      <c r="AX40" s="26"/>
      <c r="AY40" s="26"/>
      <c r="AZ40" s="27"/>
      <c r="BA40" s="27"/>
      <c r="BB40" s="27"/>
      <c r="BC40" s="27"/>
      <c r="BD40" s="27"/>
      <c r="BE40" s="155"/>
      <c r="BF40" s="155"/>
      <c r="BG40" s="155"/>
      <c r="BH40" s="155"/>
      <c r="BI40" s="155"/>
      <c r="BJ40" s="155"/>
      <c r="BK40" s="157"/>
      <c r="BL40" s="153"/>
      <c r="BM40" s="154"/>
      <c r="BN40" s="154"/>
      <c r="BO40" s="154"/>
      <c r="BP40" s="154"/>
      <c r="BQ40" s="154"/>
      <c r="BR40" s="154"/>
      <c r="BS40" s="26"/>
      <c r="BT40" s="26"/>
      <c r="BU40" s="27"/>
      <c r="BV40" s="27"/>
      <c r="BW40" s="27"/>
      <c r="BX40" s="27"/>
      <c r="BY40" s="27"/>
      <c r="BZ40" s="155"/>
      <c r="CA40" s="155"/>
      <c r="CB40" s="155"/>
      <c r="CC40" s="155"/>
      <c r="CD40" s="155"/>
      <c r="CE40" s="155"/>
      <c r="CF40" s="157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178" t="str">
        <f>Results!$A$1</f>
        <v>&gt;&gt;Tournament name&lt;&lt;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80"/>
      <c r="V42" s="178" t="str">
        <f>Results!$A$1</f>
        <v>&gt;&gt;Tournament name&lt;&lt;</v>
      </c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80"/>
      <c r="AQ42" s="178" t="str">
        <f>Results!$A$1</f>
        <v>&gt;&gt;Tournament name&lt;&lt;</v>
      </c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80"/>
      <c r="BL42" s="178" t="str">
        <f>Results!$A$1</f>
        <v>&gt;&gt;Tournament name&lt;&lt;</v>
      </c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9"/>
      <c r="CE42" s="179"/>
      <c r="CF42" s="180"/>
    </row>
    <row r="43" spans="1:84" ht="7.5" customHeight="1" x14ac:dyDescent="0.25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80"/>
      <c r="V43" s="178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80"/>
      <c r="AQ43" s="178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80"/>
      <c r="BL43" s="178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80"/>
    </row>
    <row r="44" spans="1:84" ht="7.5" customHeight="1" x14ac:dyDescent="0.25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80"/>
      <c r="V44" s="178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80"/>
      <c r="AQ44" s="178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80"/>
      <c r="BL44" s="178"/>
      <c r="BM44" s="179"/>
      <c r="BN44" s="179"/>
      <c r="BO44" s="179"/>
      <c r="BP44" s="179"/>
      <c r="BQ44" s="179"/>
      <c r="BR44" s="179"/>
      <c r="BS44" s="179"/>
      <c r="BT44" s="179"/>
      <c r="BU44" s="179"/>
      <c r="BV44" s="179"/>
      <c r="BW44" s="179"/>
      <c r="BX44" s="179"/>
      <c r="BY44" s="179"/>
      <c r="BZ44" s="179"/>
      <c r="CA44" s="179"/>
      <c r="CB44" s="179"/>
      <c r="CC44" s="179"/>
      <c r="CD44" s="179"/>
      <c r="CE44" s="179"/>
      <c r="CF44" s="180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181" t="s">
        <v>18</v>
      </c>
      <c r="B46" s="182"/>
      <c r="C46" s="182"/>
      <c r="D46" s="182"/>
      <c r="E46" s="182"/>
      <c r="F46" s="182"/>
      <c r="G46" s="182"/>
      <c r="H46" s="182"/>
      <c r="I46" s="182"/>
      <c r="J46" s="9"/>
      <c r="K46" s="9"/>
      <c r="L46" s="10"/>
      <c r="M46" s="9"/>
      <c r="N46" s="182" t="s">
        <v>32</v>
      </c>
      <c r="O46" s="182"/>
      <c r="P46" s="182"/>
      <c r="Q46" s="182"/>
      <c r="R46" s="182"/>
      <c r="S46" s="182"/>
      <c r="T46" s="182"/>
      <c r="U46" s="185"/>
      <c r="V46" s="181" t="s">
        <v>19</v>
      </c>
      <c r="W46" s="182"/>
      <c r="X46" s="182"/>
      <c r="Y46" s="182"/>
      <c r="Z46" s="182"/>
      <c r="AA46" s="182"/>
      <c r="AB46" s="182"/>
      <c r="AC46" s="182"/>
      <c r="AD46" s="182"/>
      <c r="AE46" s="9"/>
      <c r="AF46" s="9"/>
      <c r="AG46" s="10"/>
      <c r="AH46" s="9"/>
      <c r="AI46" s="182" t="s">
        <v>28</v>
      </c>
      <c r="AJ46" s="182"/>
      <c r="AK46" s="182"/>
      <c r="AL46" s="182"/>
      <c r="AM46" s="182"/>
      <c r="AN46" s="182"/>
      <c r="AO46" s="182"/>
      <c r="AP46" s="185"/>
      <c r="AQ46" s="181" t="s">
        <v>19</v>
      </c>
      <c r="AR46" s="182"/>
      <c r="AS46" s="182"/>
      <c r="AT46" s="182"/>
      <c r="AU46" s="182"/>
      <c r="AV46" s="182"/>
      <c r="AW46" s="182"/>
      <c r="AX46" s="182"/>
      <c r="AY46" s="182"/>
      <c r="AZ46" s="9"/>
      <c r="BA46" s="9"/>
      <c r="BB46" s="10"/>
      <c r="BC46" s="9"/>
      <c r="BD46" s="182" t="s">
        <v>29</v>
      </c>
      <c r="BE46" s="182"/>
      <c r="BF46" s="182"/>
      <c r="BG46" s="182"/>
      <c r="BH46" s="182"/>
      <c r="BI46" s="182"/>
      <c r="BJ46" s="182"/>
      <c r="BK46" s="185"/>
      <c r="BL46" s="181" t="s">
        <v>19</v>
      </c>
      <c r="BM46" s="182"/>
      <c r="BN46" s="182"/>
      <c r="BO46" s="182"/>
      <c r="BP46" s="182"/>
      <c r="BQ46" s="182"/>
      <c r="BR46" s="182"/>
      <c r="BS46" s="182"/>
      <c r="BT46" s="182"/>
      <c r="BU46" s="9"/>
      <c r="BV46" s="9"/>
      <c r="BW46" s="10"/>
      <c r="BX46" s="9"/>
      <c r="BY46" s="182" t="s">
        <v>30</v>
      </c>
      <c r="BZ46" s="182"/>
      <c r="CA46" s="182"/>
      <c r="CB46" s="182"/>
      <c r="CC46" s="182"/>
      <c r="CD46" s="182"/>
      <c r="CE46" s="182"/>
      <c r="CF46" s="185"/>
    </row>
    <row r="47" spans="1:84" ht="7.5" customHeight="1" x14ac:dyDescent="0.25">
      <c r="A47" s="183"/>
      <c r="B47" s="184"/>
      <c r="C47" s="184"/>
      <c r="D47" s="184"/>
      <c r="E47" s="184"/>
      <c r="F47" s="184"/>
      <c r="G47" s="184"/>
      <c r="H47" s="184"/>
      <c r="I47" s="184"/>
      <c r="J47" s="9"/>
      <c r="K47" s="9"/>
      <c r="L47" s="9"/>
      <c r="M47" s="9"/>
      <c r="N47" s="184"/>
      <c r="O47" s="184"/>
      <c r="P47" s="184"/>
      <c r="Q47" s="184"/>
      <c r="R47" s="184"/>
      <c r="S47" s="184"/>
      <c r="T47" s="184"/>
      <c r="U47" s="186"/>
      <c r="V47" s="183"/>
      <c r="W47" s="184"/>
      <c r="X47" s="184"/>
      <c r="Y47" s="184"/>
      <c r="Z47" s="184"/>
      <c r="AA47" s="184"/>
      <c r="AB47" s="184"/>
      <c r="AC47" s="184"/>
      <c r="AD47" s="184"/>
      <c r="AE47" s="9"/>
      <c r="AF47" s="9"/>
      <c r="AG47" s="9"/>
      <c r="AH47" s="9"/>
      <c r="AI47" s="184"/>
      <c r="AJ47" s="184"/>
      <c r="AK47" s="184"/>
      <c r="AL47" s="184"/>
      <c r="AM47" s="184"/>
      <c r="AN47" s="184"/>
      <c r="AO47" s="184"/>
      <c r="AP47" s="186"/>
      <c r="AQ47" s="183"/>
      <c r="AR47" s="184"/>
      <c r="AS47" s="184"/>
      <c r="AT47" s="184"/>
      <c r="AU47" s="184"/>
      <c r="AV47" s="184"/>
      <c r="AW47" s="184"/>
      <c r="AX47" s="184"/>
      <c r="AY47" s="184"/>
      <c r="AZ47" s="9"/>
      <c r="BA47" s="9"/>
      <c r="BB47" s="9"/>
      <c r="BC47" s="9"/>
      <c r="BD47" s="184"/>
      <c r="BE47" s="184"/>
      <c r="BF47" s="184"/>
      <c r="BG47" s="184"/>
      <c r="BH47" s="184"/>
      <c r="BI47" s="184"/>
      <c r="BJ47" s="184"/>
      <c r="BK47" s="186"/>
      <c r="BL47" s="183"/>
      <c r="BM47" s="184"/>
      <c r="BN47" s="184"/>
      <c r="BO47" s="184"/>
      <c r="BP47" s="184"/>
      <c r="BQ47" s="184"/>
      <c r="BR47" s="184"/>
      <c r="BS47" s="184"/>
      <c r="BT47" s="184"/>
      <c r="BU47" s="9"/>
      <c r="BV47" s="9"/>
      <c r="BW47" s="9"/>
      <c r="BX47" s="9"/>
      <c r="BY47" s="184"/>
      <c r="BZ47" s="184"/>
      <c r="CA47" s="184"/>
      <c r="CB47" s="184"/>
      <c r="CC47" s="184"/>
      <c r="CD47" s="184"/>
      <c r="CE47" s="184"/>
      <c r="CF47" s="186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87">
        <v>5</v>
      </c>
      <c r="I49" s="187"/>
      <c r="J49" s="187"/>
      <c r="K49" s="189" t="s">
        <v>1</v>
      </c>
      <c r="L49" s="187">
        <v>6</v>
      </c>
      <c r="M49" s="187"/>
      <c r="N49" s="187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187">
        <v>7</v>
      </c>
      <c r="AD49" s="187"/>
      <c r="AE49" s="187"/>
      <c r="AF49" s="189" t="s">
        <v>1</v>
      </c>
      <c r="AG49" s="187">
        <v>5</v>
      </c>
      <c r="AH49" s="187"/>
      <c r="AI49" s="187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187">
        <v>9</v>
      </c>
      <c r="AY49" s="187"/>
      <c r="AZ49" s="187"/>
      <c r="BA49" s="189" t="s">
        <v>1</v>
      </c>
      <c r="BB49" s="187">
        <v>3</v>
      </c>
      <c r="BC49" s="187"/>
      <c r="BD49" s="187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187">
        <v>8</v>
      </c>
      <c r="BT49" s="187"/>
      <c r="BU49" s="187"/>
      <c r="BV49" s="189" t="s">
        <v>1</v>
      </c>
      <c r="BW49" s="187">
        <v>4</v>
      </c>
      <c r="BX49" s="187"/>
      <c r="BY49" s="187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188"/>
      <c r="I50" s="188"/>
      <c r="J50" s="188"/>
      <c r="K50" s="190"/>
      <c r="L50" s="188"/>
      <c r="M50" s="188"/>
      <c r="N50" s="188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188"/>
      <c r="AD50" s="188"/>
      <c r="AE50" s="188"/>
      <c r="AF50" s="190"/>
      <c r="AG50" s="188"/>
      <c r="AH50" s="188"/>
      <c r="AI50" s="188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188"/>
      <c r="AY50" s="188"/>
      <c r="AZ50" s="188"/>
      <c r="BA50" s="190"/>
      <c r="BB50" s="188"/>
      <c r="BC50" s="188"/>
      <c r="BD50" s="188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88"/>
      <c r="BT50" s="188"/>
      <c r="BU50" s="188"/>
      <c r="BV50" s="190"/>
      <c r="BW50" s="188"/>
      <c r="BX50" s="188"/>
      <c r="BY50" s="188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89" customFormat="1" ht="7.5" customHeight="1" x14ac:dyDescent="0.2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8"/>
      <c r="V52" s="86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8"/>
      <c r="AQ52" s="86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8"/>
      <c r="BL52" s="86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8"/>
    </row>
    <row r="53" spans="1:84" s="89" customFormat="1" ht="7.5" customHeight="1" x14ac:dyDescent="0.25">
      <c r="A53" s="175">
        <f>Results!B13</f>
        <v>0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>
        <f>Results!B15</f>
        <v>0</v>
      </c>
      <c r="M53" s="173"/>
      <c r="N53" s="173"/>
      <c r="O53" s="173"/>
      <c r="P53" s="173"/>
      <c r="Q53" s="173"/>
      <c r="R53" s="173"/>
      <c r="S53" s="173"/>
      <c r="T53" s="173"/>
      <c r="U53" s="174"/>
      <c r="V53" s="175">
        <f>Results!B17</f>
        <v>0</v>
      </c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>
        <f>Results!B13</f>
        <v>0</v>
      </c>
      <c r="AH53" s="173"/>
      <c r="AI53" s="173"/>
      <c r="AJ53" s="173"/>
      <c r="AK53" s="173"/>
      <c r="AL53" s="173"/>
      <c r="AM53" s="173"/>
      <c r="AN53" s="173"/>
      <c r="AO53" s="173"/>
      <c r="AP53" s="174"/>
      <c r="AQ53" s="175">
        <f>Results!B21</f>
        <v>0</v>
      </c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>
        <f>Results!B9</f>
        <v>0</v>
      </c>
      <c r="BC53" s="173"/>
      <c r="BD53" s="173"/>
      <c r="BE53" s="173"/>
      <c r="BF53" s="173"/>
      <c r="BG53" s="173"/>
      <c r="BH53" s="173"/>
      <c r="BI53" s="173"/>
      <c r="BJ53" s="173"/>
      <c r="BK53" s="174"/>
      <c r="BL53" s="175">
        <f>Results!B19</f>
        <v>0</v>
      </c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>
        <f>Results!B11</f>
        <v>0</v>
      </c>
      <c r="BX53" s="173"/>
      <c r="BY53" s="173"/>
      <c r="BZ53" s="173"/>
      <c r="CA53" s="173"/>
      <c r="CB53" s="173"/>
      <c r="CC53" s="173"/>
      <c r="CD53" s="173"/>
      <c r="CE53" s="173"/>
      <c r="CF53" s="174"/>
    </row>
    <row r="54" spans="1:84" s="89" customFormat="1" ht="7.5" customHeight="1" x14ac:dyDescent="0.25">
      <c r="A54" s="176"/>
      <c r="B54" s="177"/>
      <c r="C54" s="177"/>
      <c r="D54" s="177"/>
      <c r="E54" s="177"/>
      <c r="F54" s="177"/>
      <c r="G54" s="177"/>
      <c r="H54" s="177"/>
      <c r="I54" s="177"/>
      <c r="J54" s="177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4"/>
      <c r="V54" s="176"/>
      <c r="W54" s="177"/>
      <c r="X54" s="177"/>
      <c r="Y54" s="177"/>
      <c r="Z54" s="177"/>
      <c r="AA54" s="177"/>
      <c r="AB54" s="177"/>
      <c r="AC54" s="177"/>
      <c r="AD54" s="177"/>
      <c r="AE54" s="177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4"/>
      <c r="AQ54" s="176"/>
      <c r="AR54" s="177"/>
      <c r="AS54" s="177"/>
      <c r="AT54" s="177"/>
      <c r="AU54" s="177"/>
      <c r="AV54" s="177"/>
      <c r="AW54" s="177"/>
      <c r="AX54" s="177"/>
      <c r="AY54" s="177"/>
      <c r="AZ54" s="177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4"/>
      <c r="BL54" s="176"/>
      <c r="BM54" s="177"/>
      <c r="BN54" s="177"/>
      <c r="BO54" s="177"/>
      <c r="BP54" s="177"/>
      <c r="BQ54" s="177"/>
      <c r="BR54" s="177"/>
      <c r="BS54" s="177"/>
      <c r="BT54" s="177"/>
      <c r="BU54" s="177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4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59" t="s">
        <v>5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3">
        <v>1</v>
      </c>
      <c r="L56" s="163"/>
      <c r="M56" s="147"/>
      <c r="N56" s="147"/>
      <c r="O56" s="147"/>
      <c r="P56" s="147"/>
      <c r="Q56" s="147"/>
      <c r="R56" s="147"/>
      <c r="S56" s="147"/>
      <c r="T56" s="147"/>
      <c r="U56" s="148"/>
      <c r="V56" s="159" t="s">
        <v>5</v>
      </c>
      <c r="W56" s="160"/>
      <c r="X56" s="160"/>
      <c r="Y56" s="160"/>
      <c r="Z56" s="160"/>
      <c r="AA56" s="160"/>
      <c r="AB56" s="160"/>
      <c r="AC56" s="160"/>
      <c r="AD56" s="160"/>
      <c r="AE56" s="160"/>
      <c r="AF56" s="163">
        <v>1</v>
      </c>
      <c r="AG56" s="163"/>
      <c r="AH56" s="147"/>
      <c r="AI56" s="147"/>
      <c r="AJ56" s="147"/>
      <c r="AK56" s="147"/>
      <c r="AL56" s="147"/>
      <c r="AM56" s="147"/>
      <c r="AN56" s="147"/>
      <c r="AO56" s="147"/>
      <c r="AP56" s="148"/>
      <c r="AQ56" s="159" t="s">
        <v>5</v>
      </c>
      <c r="AR56" s="160"/>
      <c r="AS56" s="160"/>
      <c r="AT56" s="160"/>
      <c r="AU56" s="160"/>
      <c r="AV56" s="160"/>
      <c r="AW56" s="160"/>
      <c r="AX56" s="160"/>
      <c r="AY56" s="160"/>
      <c r="AZ56" s="160"/>
      <c r="BA56" s="163">
        <v>1</v>
      </c>
      <c r="BB56" s="163"/>
      <c r="BC56" s="147"/>
      <c r="BD56" s="147"/>
      <c r="BE56" s="147"/>
      <c r="BF56" s="147"/>
      <c r="BG56" s="147"/>
      <c r="BH56" s="147"/>
      <c r="BI56" s="147"/>
      <c r="BJ56" s="147"/>
      <c r="BK56" s="148"/>
      <c r="BL56" s="159" t="s">
        <v>5</v>
      </c>
      <c r="BM56" s="160"/>
      <c r="BN56" s="160"/>
      <c r="BO56" s="160"/>
      <c r="BP56" s="160"/>
      <c r="BQ56" s="160"/>
      <c r="BR56" s="160"/>
      <c r="BS56" s="160"/>
      <c r="BT56" s="160"/>
      <c r="BU56" s="160"/>
      <c r="BV56" s="163">
        <v>1</v>
      </c>
      <c r="BW56" s="163"/>
      <c r="BX56" s="147"/>
      <c r="BY56" s="147"/>
      <c r="BZ56" s="147"/>
      <c r="CA56" s="147"/>
      <c r="CB56" s="147"/>
      <c r="CC56" s="147"/>
      <c r="CD56" s="147"/>
      <c r="CE56" s="147"/>
      <c r="CF56" s="148"/>
    </row>
    <row r="57" spans="1:84" ht="7.5" customHeight="1" x14ac:dyDescent="0.25">
      <c r="A57" s="159"/>
      <c r="B57" s="160"/>
      <c r="C57" s="160"/>
      <c r="D57" s="160"/>
      <c r="E57" s="160"/>
      <c r="F57" s="160"/>
      <c r="G57" s="160"/>
      <c r="H57" s="160"/>
      <c r="I57" s="160"/>
      <c r="J57" s="160"/>
      <c r="K57" s="163"/>
      <c r="L57" s="163"/>
      <c r="M57" s="147"/>
      <c r="N57" s="147"/>
      <c r="O57" s="147"/>
      <c r="P57" s="147"/>
      <c r="Q57" s="147"/>
      <c r="R57" s="147"/>
      <c r="S57" s="147"/>
      <c r="T57" s="147"/>
      <c r="U57" s="148"/>
      <c r="V57" s="159"/>
      <c r="W57" s="160"/>
      <c r="X57" s="160"/>
      <c r="Y57" s="160"/>
      <c r="Z57" s="160"/>
      <c r="AA57" s="160"/>
      <c r="AB57" s="160"/>
      <c r="AC57" s="160"/>
      <c r="AD57" s="160"/>
      <c r="AE57" s="160"/>
      <c r="AF57" s="163"/>
      <c r="AG57" s="163"/>
      <c r="AH57" s="147"/>
      <c r="AI57" s="147"/>
      <c r="AJ57" s="147"/>
      <c r="AK57" s="147"/>
      <c r="AL57" s="147"/>
      <c r="AM57" s="147"/>
      <c r="AN57" s="147"/>
      <c r="AO57" s="147"/>
      <c r="AP57" s="148"/>
      <c r="AQ57" s="159"/>
      <c r="AR57" s="160"/>
      <c r="AS57" s="160"/>
      <c r="AT57" s="160"/>
      <c r="AU57" s="160"/>
      <c r="AV57" s="160"/>
      <c r="AW57" s="160"/>
      <c r="AX57" s="160"/>
      <c r="AY57" s="160"/>
      <c r="AZ57" s="160"/>
      <c r="BA57" s="163"/>
      <c r="BB57" s="163"/>
      <c r="BC57" s="147"/>
      <c r="BD57" s="147"/>
      <c r="BE57" s="147"/>
      <c r="BF57" s="147"/>
      <c r="BG57" s="147"/>
      <c r="BH57" s="147"/>
      <c r="BI57" s="147"/>
      <c r="BJ57" s="147"/>
      <c r="BK57" s="148"/>
      <c r="BL57" s="159"/>
      <c r="BM57" s="160"/>
      <c r="BN57" s="160"/>
      <c r="BO57" s="160"/>
      <c r="BP57" s="160"/>
      <c r="BQ57" s="160"/>
      <c r="BR57" s="160"/>
      <c r="BS57" s="160"/>
      <c r="BT57" s="160"/>
      <c r="BU57" s="160"/>
      <c r="BV57" s="163"/>
      <c r="BW57" s="163"/>
      <c r="BX57" s="147"/>
      <c r="BY57" s="147"/>
      <c r="BZ57" s="147"/>
      <c r="CA57" s="147"/>
      <c r="CB57" s="147"/>
      <c r="CC57" s="147"/>
      <c r="CD57" s="147"/>
      <c r="CE57" s="147"/>
      <c r="CF57" s="148"/>
    </row>
    <row r="58" spans="1:84" ht="7.5" customHeight="1" x14ac:dyDescent="0.25">
      <c r="A58" s="161"/>
      <c r="B58" s="162"/>
      <c r="C58" s="162"/>
      <c r="D58" s="162"/>
      <c r="E58" s="162"/>
      <c r="F58" s="162"/>
      <c r="G58" s="162"/>
      <c r="H58" s="162"/>
      <c r="I58" s="162"/>
      <c r="J58" s="162"/>
      <c r="K58" s="163"/>
      <c r="L58" s="163"/>
      <c r="M58" s="149"/>
      <c r="N58" s="149"/>
      <c r="O58" s="149"/>
      <c r="P58" s="149"/>
      <c r="Q58" s="149"/>
      <c r="R58" s="149"/>
      <c r="S58" s="149"/>
      <c r="T58" s="149"/>
      <c r="U58" s="150"/>
      <c r="V58" s="161"/>
      <c r="W58" s="162"/>
      <c r="X58" s="162"/>
      <c r="Y58" s="162"/>
      <c r="Z58" s="162"/>
      <c r="AA58" s="162"/>
      <c r="AB58" s="162"/>
      <c r="AC58" s="162"/>
      <c r="AD58" s="162"/>
      <c r="AE58" s="162"/>
      <c r="AF58" s="163"/>
      <c r="AG58" s="163"/>
      <c r="AH58" s="149"/>
      <c r="AI58" s="149"/>
      <c r="AJ58" s="149"/>
      <c r="AK58" s="149"/>
      <c r="AL58" s="149"/>
      <c r="AM58" s="149"/>
      <c r="AN58" s="149"/>
      <c r="AO58" s="149"/>
      <c r="AP58" s="150"/>
      <c r="AQ58" s="161"/>
      <c r="AR58" s="162"/>
      <c r="AS58" s="162"/>
      <c r="AT58" s="162"/>
      <c r="AU58" s="162"/>
      <c r="AV58" s="162"/>
      <c r="AW58" s="162"/>
      <c r="AX58" s="162"/>
      <c r="AY58" s="162"/>
      <c r="AZ58" s="162"/>
      <c r="BA58" s="163"/>
      <c r="BB58" s="163"/>
      <c r="BC58" s="149"/>
      <c r="BD58" s="149"/>
      <c r="BE58" s="149"/>
      <c r="BF58" s="149"/>
      <c r="BG58" s="149"/>
      <c r="BH58" s="149"/>
      <c r="BI58" s="149"/>
      <c r="BJ58" s="149"/>
      <c r="BK58" s="150"/>
      <c r="BL58" s="161"/>
      <c r="BM58" s="162"/>
      <c r="BN58" s="162"/>
      <c r="BO58" s="162"/>
      <c r="BP58" s="162"/>
      <c r="BQ58" s="162"/>
      <c r="BR58" s="162"/>
      <c r="BS58" s="162"/>
      <c r="BT58" s="162"/>
      <c r="BU58" s="162"/>
      <c r="BV58" s="163"/>
      <c r="BW58" s="163"/>
      <c r="BX58" s="149"/>
      <c r="BY58" s="149"/>
      <c r="BZ58" s="149"/>
      <c r="CA58" s="149"/>
      <c r="CB58" s="149"/>
      <c r="CC58" s="149"/>
      <c r="CD58" s="149"/>
      <c r="CE58" s="149"/>
      <c r="CF58" s="150"/>
    </row>
    <row r="59" spans="1:84" s="2" customFormat="1" ht="7.5" customHeight="1" x14ac:dyDescent="0.25">
      <c r="A59" s="171"/>
      <c r="B59" s="163"/>
      <c r="C59" s="163"/>
      <c r="D59" s="163"/>
      <c r="E59" s="163"/>
      <c r="F59" s="163"/>
      <c r="G59" s="163"/>
      <c r="H59" s="163"/>
      <c r="I59" s="163"/>
      <c r="J59" s="163"/>
      <c r="K59" s="163">
        <v>2</v>
      </c>
      <c r="L59" s="163"/>
      <c r="M59" s="160" t="s">
        <v>5</v>
      </c>
      <c r="N59" s="160"/>
      <c r="O59" s="160"/>
      <c r="P59" s="160"/>
      <c r="Q59" s="160"/>
      <c r="R59" s="160"/>
      <c r="S59" s="160"/>
      <c r="T59" s="160"/>
      <c r="U59" s="169"/>
      <c r="V59" s="171"/>
      <c r="W59" s="163"/>
      <c r="X59" s="163"/>
      <c r="Y59" s="163"/>
      <c r="Z59" s="163"/>
      <c r="AA59" s="163"/>
      <c r="AB59" s="163"/>
      <c r="AC59" s="163"/>
      <c r="AD59" s="163"/>
      <c r="AE59" s="163"/>
      <c r="AF59" s="163">
        <v>2</v>
      </c>
      <c r="AG59" s="163"/>
      <c r="AH59" s="160" t="s">
        <v>5</v>
      </c>
      <c r="AI59" s="160"/>
      <c r="AJ59" s="160"/>
      <c r="AK59" s="160"/>
      <c r="AL59" s="160"/>
      <c r="AM59" s="160"/>
      <c r="AN59" s="160"/>
      <c r="AO59" s="160"/>
      <c r="AP59" s="169"/>
      <c r="AQ59" s="171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>
        <v>2</v>
      </c>
      <c r="BB59" s="163"/>
      <c r="BC59" s="160" t="s">
        <v>5</v>
      </c>
      <c r="BD59" s="160"/>
      <c r="BE59" s="160"/>
      <c r="BF59" s="160"/>
      <c r="BG59" s="160"/>
      <c r="BH59" s="160"/>
      <c r="BI59" s="160"/>
      <c r="BJ59" s="160"/>
      <c r="BK59" s="169"/>
      <c r="BL59" s="171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>
        <v>2</v>
      </c>
      <c r="BW59" s="163"/>
      <c r="BX59" s="160" t="s">
        <v>5</v>
      </c>
      <c r="BY59" s="160"/>
      <c r="BZ59" s="160"/>
      <c r="CA59" s="160"/>
      <c r="CB59" s="160"/>
      <c r="CC59" s="160"/>
      <c r="CD59" s="160"/>
      <c r="CE59" s="160"/>
      <c r="CF59" s="169"/>
    </row>
    <row r="60" spans="1:84" s="1" customFormat="1" ht="7.5" customHeight="1" x14ac:dyDescent="0.4">
      <c r="A60" s="171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0"/>
      <c r="N60" s="160"/>
      <c r="O60" s="160"/>
      <c r="P60" s="160"/>
      <c r="Q60" s="160"/>
      <c r="R60" s="160"/>
      <c r="S60" s="160"/>
      <c r="T60" s="160"/>
      <c r="U60" s="169"/>
      <c r="V60" s="171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0"/>
      <c r="AI60" s="160"/>
      <c r="AJ60" s="160"/>
      <c r="AK60" s="160"/>
      <c r="AL60" s="160"/>
      <c r="AM60" s="160"/>
      <c r="AN60" s="160"/>
      <c r="AO60" s="160"/>
      <c r="AP60" s="169"/>
      <c r="AQ60" s="171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0"/>
      <c r="BD60" s="160"/>
      <c r="BE60" s="160"/>
      <c r="BF60" s="160"/>
      <c r="BG60" s="160"/>
      <c r="BH60" s="160"/>
      <c r="BI60" s="160"/>
      <c r="BJ60" s="160"/>
      <c r="BK60" s="169"/>
      <c r="BL60" s="171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0"/>
      <c r="BY60" s="160"/>
      <c r="BZ60" s="160"/>
      <c r="CA60" s="160"/>
      <c r="CB60" s="160"/>
      <c r="CC60" s="160"/>
      <c r="CD60" s="160"/>
      <c r="CE60" s="160"/>
      <c r="CF60" s="169"/>
    </row>
    <row r="61" spans="1:84" ht="7.5" customHeight="1" x14ac:dyDescent="0.25">
      <c r="A61" s="172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L61" s="163"/>
      <c r="M61" s="162"/>
      <c r="N61" s="162"/>
      <c r="O61" s="162"/>
      <c r="P61" s="162"/>
      <c r="Q61" s="162"/>
      <c r="R61" s="162"/>
      <c r="S61" s="162"/>
      <c r="T61" s="162"/>
      <c r="U61" s="170"/>
      <c r="V61" s="172"/>
      <c r="W61" s="165"/>
      <c r="X61" s="165"/>
      <c r="Y61" s="165"/>
      <c r="Z61" s="165"/>
      <c r="AA61" s="165"/>
      <c r="AB61" s="165"/>
      <c r="AC61" s="165"/>
      <c r="AD61" s="165"/>
      <c r="AE61" s="165"/>
      <c r="AF61" s="163"/>
      <c r="AG61" s="163"/>
      <c r="AH61" s="162"/>
      <c r="AI61" s="162"/>
      <c r="AJ61" s="162"/>
      <c r="AK61" s="162"/>
      <c r="AL61" s="162"/>
      <c r="AM61" s="162"/>
      <c r="AN61" s="162"/>
      <c r="AO61" s="162"/>
      <c r="AP61" s="170"/>
      <c r="AQ61" s="172"/>
      <c r="AR61" s="165"/>
      <c r="AS61" s="165"/>
      <c r="AT61" s="165"/>
      <c r="AU61" s="165"/>
      <c r="AV61" s="165"/>
      <c r="AW61" s="165"/>
      <c r="AX61" s="165"/>
      <c r="AY61" s="165"/>
      <c r="AZ61" s="165"/>
      <c r="BA61" s="163"/>
      <c r="BB61" s="163"/>
      <c r="BC61" s="162"/>
      <c r="BD61" s="162"/>
      <c r="BE61" s="162"/>
      <c r="BF61" s="162"/>
      <c r="BG61" s="162"/>
      <c r="BH61" s="162"/>
      <c r="BI61" s="162"/>
      <c r="BJ61" s="162"/>
      <c r="BK61" s="170"/>
      <c r="BL61" s="172"/>
      <c r="BM61" s="165"/>
      <c r="BN61" s="165"/>
      <c r="BO61" s="165"/>
      <c r="BP61" s="165"/>
      <c r="BQ61" s="165"/>
      <c r="BR61" s="165"/>
      <c r="BS61" s="165"/>
      <c r="BT61" s="165"/>
      <c r="BU61" s="165"/>
      <c r="BV61" s="163"/>
      <c r="BW61" s="163"/>
      <c r="BX61" s="162"/>
      <c r="BY61" s="162"/>
      <c r="BZ61" s="162"/>
      <c r="CA61" s="162"/>
      <c r="CB61" s="162"/>
      <c r="CC61" s="162"/>
      <c r="CD61" s="162"/>
      <c r="CE61" s="162"/>
      <c r="CF61" s="170"/>
    </row>
    <row r="62" spans="1:84" ht="7.5" customHeight="1" x14ac:dyDescent="0.25">
      <c r="A62" s="159" t="s">
        <v>5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3">
        <v>3</v>
      </c>
      <c r="L62" s="163"/>
      <c r="M62" s="163"/>
      <c r="N62" s="163"/>
      <c r="O62" s="163"/>
      <c r="P62" s="163"/>
      <c r="Q62" s="163"/>
      <c r="R62" s="163"/>
      <c r="S62" s="163"/>
      <c r="T62" s="163"/>
      <c r="U62" s="164"/>
      <c r="V62" s="159" t="s">
        <v>5</v>
      </c>
      <c r="W62" s="160"/>
      <c r="X62" s="160"/>
      <c r="Y62" s="160"/>
      <c r="Z62" s="160"/>
      <c r="AA62" s="160"/>
      <c r="AB62" s="160"/>
      <c r="AC62" s="160"/>
      <c r="AD62" s="160"/>
      <c r="AE62" s="160"/>
      <c r="AF62" s="163">
        <v>3</v>
      </c>
      <c r="AG62" s="163"/>
      <c r="AH62" s="163"/>
      <c r="AI62" s="163"/>
      <c r="AJ62" s="163"/>
      <c r="AK62" s="163"/>
      <c r="AL62" s="163"/>
      <c r="AM62" s="163"/>
      <c r="AN62" s="163"/>
      <c r="AO62" s="163"/>
      <c r="AP62" s="164"/>
      <c r="AQ62" s="159" t="s">
        <v>5</v>
      </c>
      <c r="AR62" s="160"/>
      <c r="AS62" s="160"/>
      <c r="AT62" s="160"/>
      <c r="AU62" s="160"/>
      <c r="AV62" s="160"/>
      <c r="AW62" s="160"/>
      <c r="AX62" s="160"/>
      <c r="AY62" s="160"/>
      <c r="AZ62" s="160"/>
      <c r="BA62" s="163">
        <v>3</v>
      </c>
      <c r="BB62" s="163"/>
      <c r="BC62" s="163"/>
      <c r="BD62" s="163"/>
      <c r="BE62" s="163"/>
      <c r="BF62" s="163"/>
      <c r="BG62" s="163"/>
      <c r="BH62" s="163"/>
      <c r="BI62" s="163"/>
      <c r="BJ62" s="163"/>
      <c r="BK62" s="164"/>
      <c r="BL62" s="159" t="s">
        <v>5</v>
      </c>
      <c r="BM62" s="160"/>
      <c r="BN62" s="160"/>
      <c r="BO62" s="160"/>
      <c r="BP62" s="160"/>
      <c r="BQ62" s="160"/>
      <c r="BR62" s="160"/>
      <c r="BS62" s="160"/>
      <c r="BT62" s="160"/>
      <c r="BU62" s="160"/>
      <c r="BV62" s="163">
        <v>3</v>
      </c>
      <c r="BW62" s="163"/>
      <c r="BX62" s="163"/>
      <c r="BY62" s="163"/>
      <c r="BZ62" s="163"/>
      <c r="CA62" s="163"/>
      <c r="CB62" s="163"/>
      <c r="CC62" s="163"/>
      <c r="CD62" s="163"/>
      <c r="CE62" s="163"/>
      <c r="CF62" s="164"/>
    </row>
    <row r="63" spans="1:84" ht="7.5" customHeight="1" x14ac:dyDescent="0.25">
      <c r="A63" s="159"/>
      <c r="B63" s="160"/>
      <c r="C63" s="160"/>
      <c r="D63" s="160"/>
      <c r="E63" s="160"/>
      <c r="F63" s="160"/>
      <c r="G63" s="160"/>
      <c r="H63" s="160"/>
      <c r="I63" s="160"/>
      <c r="J63" s="160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4"/>
      <c r="V63" s="159"/>
      <c r="W63" s="160"/>
      <c r="X63" s="160"/>
      <c r="Y63" s="160"/>
      <c r="Z63" s="160"/>
      <c r="AA63" s="160"/>
      <c r="AB63" s="160"/>
      <c r="AC63" s="160"/>
      <c r="AD63" s="160"/>
      <c r="AE63" s="160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4"/>
      <c r="AQ63" s="159"/>
      <c r="AR63" s="160"/>
      <c r="AS63" s="160"/>
      <c r="AT63" s="160"/>
      <c r="AU63" s="160"/>
      <c r="AV63" s="160"/>
      <c r="AW63" s="160"/>
      <c r="AX63" s="160"/>
      <c r="AY63" s="160"/>
      <c r="AZ63" s="160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4"/>
      <c r="BL63" s="159"/>
      <c r="BM63" s="160"/>
      <c r="BN63" s="160"/>
      <c r="BO63" s="160"/>
      <c r="BP63" s="160"/>
      <c r="BQ63" s="160"/>
      <c r="BR63" s="160"/>
      <c r="BS63" s="160"/>
      <c r="BT63" s="160"/>
      <c r="BU63" s="160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4"/>
    </row>
    <row r="64" spans="1:84" ht="7.5" customHeight="1" x14ac:dyDescent="0.25">
      <c r="A64" s="161"/>
      <c r="B64" s="162"/>
      <c r="C64" s="162"/>
      <c r="D64" s="162"/>
      <c r="E64" s="162"/>
      <c r="F64" s="162"/>
      <c r="G64" s="162"/>
      <c r="H64" s="162"/>
      <c r="I64" s="162"/>
      <c r="J64" s="162"/>
      <c r="K64" s="163"/>
      <c r="L64" s="163"/>
      <c r="M64" s="165"/>
      <c r="N64" s="165"/>
      <c r="O64" s="165"/>
      <c r="P64" s="165"/>
      <c r="Q64" s="165"/>
      <c r="R64" s="165"/>
      <c r="S64" s="165"/>
      <c r="T64" s="165"/>
      <c r="U64" s="166"/>
      <c r="V64" s="161"/>
      <c r="W64" s="162"/>
      <c r="X64" s="162"/>
      <c r="Y64" s="162"/>
      <c r="Z64" s="162"/>
      <c r="AA64" s="162"/>
      <c r="AB64" s="162"/>
      <c r="AC64" s="162"/>
      <c r="AD64" s="162"/>
      <c r="AE64" s="162"/>
      <c r="AF64" s="163"/>
      <c r="AG64" s="163"/>
      <c r="AH64" s="165"/>
      <c r="AI64" s="165"/>
      <c r="AJ64" s="165"/>
      <c r="AK64" s="165"/>
      <c r="AL64" s="165"/>
      <c r="AM64" s="165"/>
      <c r="AN64" s="165"/>
      <c r="AO64" s="165"/>
      <c r="AP64" s="166"/>
      <c r="AQ64" s="161"/>
      <c r="AR64" s="162"/>
      <c r="AS64" s="162"/>
      <c r="AT64" s="162"/>
      <c r="AU64" s="162"/>
      <c r="AV64" s="162"/>
      <c r="AW64" s="162"/>
      <c r="AX64" s="162"/>
      <c r="AY64" s="162"/>
      <c r="AZ64" s="162"/>
      <c r="BA64" s="163"/>
      <c r="BB64" s="163"/>
      <c r="BC64" s="165"/>
      <c r="BD64" s="165"/>
      <c r="BE64" s="165"/>
      <c r="BF64" s="165"/>
      <c r="BG64" s="165"/>
      <c r="BH64" s="165"/>
      <c r="BI64" s="165"/>
      <c r="BJ64" s="165"/>
      <c r="BK64" s="166"/>
      <c r="BL64" s="161"/>
      <c r="BM64" s="162"/>
      <c r="BN64" s="162"/>
      <c r="BO64" s="162"/>
      <c r="BP64" s="162"/>
      <c r="BQ64" s="162"/>
      <c r="BR64" s="162"/>
      <c r="BS64" s="162"/>
      <c r="BT64" s="162"/>
      <c r="BU64" s="162"/>
      <c r="BV64" s="163"/>
      <c r="BW64" s="163"/>
      <c r="BX64" s="165"/>
      <c r="BY64" s="165"/>
      <c r="BZ64" s="165"/>
      <c r="CA64" s="165"/>
      <c r="CB64" s="165"/>
      <c r="CC64" s="165"/>
      <c r="CD64" s="165"/>
      <c r="CE64" s="165"/>
      <c r="CF64" s="166"/>
    </row>
    <row r="65" spans="1:84" ht="7.5" customHeight="1" x14ac:dyDescent="0.25">
      <c r="A65" s="171"/>
      <c r="B65" s="163"/>
      <c r="C65" s="163"/>
      <c r="D65" s="163"/>
      <c r="E65" s="163"/>
      <c r="F65" s="163"/>
      <c r="G65" s="163"/>
      <c r="H65" s="163"/>
      <c r="I65" s="163"/>
      <c r="J65" s="163"/>
      <c r="K65" s="163">
        <v>4</v>
      </c>
      <c r="L65" s="163"/>
      <c r="M65" s="160" t="s">
        <v>5</v>
      </c>
      <c r="N65" s="160"/>
      <c r="O65" s="160"/>
      <c r="P65" s="160"/>
      <c r="Q65" s="160"/>
      <c r="R65" s="160"/>
      <c r="S65" s="160"/>
      <c r="T65" s="160"/>
      <c r="U65" s="169"/>
      <c r="V65" s="171"/>
      <c r="W65" s="163"/>
      <c r="X65" s="163"/>
      <c r="Y65" s="163"/>
      <c r="Z65" s="163"/>
      <c r="AA65" s="163"/>
      <c r="AB65" s="163"/>
      <c r="AC65" s="163"/>
      <c r="AD65" s="163"/>
      <c r="AE65" s="163"/>
      <c r="AF65" s="163">
        <v>4</v>
      </c>
      <c r="AG65" s="163"/>
      <c r="AH65" s="160" t="s">
        <v>5</v>
      </c>
      <c r="AI65" s="160"/>
      <c r="AJ65" s="160"/>
      <c r="AK65" s="160"/>
      <c r="AL65" s="160"/>
      <c r="AM65" s="160"/>
      <c r="AN65" s="160"/>
      <c r="AO65" s="160"/>
      <c r="AP65" s="169"/>
      <c r="AQ65" s="171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>
        <v>4</v>
      </c>
      <c r="BB65" s="163"/>
      <c r="BC65" s="160" t="s">
        <v>5</v>
      </c>
      <c r="BD65" s="160"/>
      <c r="BE65" s="160"/>
      <c r="BF65" s="160"/>
      <c r="BG65" s="160"/>
      <c r="BH65" s="160"/>
      <c r="BI65" s="160"/>
      <c r="BJ65" s="160"/>
      <c r="BK65" s="169"/>
      <c r="BL65" s="171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>
        <v>4</v>
      </c>
      <c r="BW65" s="163"/>
      <c r="BX65" s="160" t="s">
        <v>5</v>
      </c>
      <c r="BY65" s="160"/>
      <c r="BZ65" s="160"/>
      <c r="CA65" s="160"/>
      <c r="CB65" s="160"/>
      <c r="CC65" s="160"/>
      <c r="CD65" s="160"/>
      <c r="CE65" s="160"/>
      <c r="CF65" s="169"/>
    </row>
    <row r="66" spans="1:84" ht="7.5" customHeight="1" x14ac:dyDescent="0.25">
      <c r="A66" s="171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0"/>
      <c r="N66" s="160"/>
      <c r="O66" s="160"/>
      <c r="P66" s="160"/>
      <c r="Q66" s="160"/>
      <c r="R66" s="160"/>
      <c r="S66" s="160"/>
      <c r="T66" s="160"/>
      <c r="U66" s="169"/>
      <c r="V66" s="171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0"/>
      <c r="AI66" s="160"/>
      <c r="AJ66" s="160"/>
      <c r="AK66" s="160"/>
      <c r="AL66" s="160"/>
      <c r="AM66" s="160"/>
      <c r="AN66" s="160"/>
      <c r="AO66" s="160"/>
      <c r="AP66" s="169"/>
      <c r="AQ66" s="171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0"/>
      <c r="BD66" s="160"/>
      <c r="BE66" s="160"/>
      <c r="BF66" s="160"/>
      <c r="BG66" s="160"/>
      <c r="BH66" s="160"/>
      <c r="BI66" s="160"/>
      <c r="BJ66" s="160"/>
      <c r="BK66" s="169"/>
      <c r="BL66" s="171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0"/>
      <c r="BY66" s="160"/>
      <c r="BZ66" s="160"/>
      <c r="CA66" s="160"/>
      <c r="CB66" s="160"/>
      <c r="CC66" s="160"/>
      <c r="CD66" s="160"/>
      <c r="CE66" s="160"/>
      <c r="CF66" s="169"/>
    </row>
    <row r="67" spans="1:84" ht="7.5" customHeight="1" x14ac:dyDescent="0.25">
      <c r="A67" s="172"/>
      <c r="B67" s="165"/>
      <c r="C67" s="165"/>
      <c r="D67" s="165"/>
      <c r="E67" s="165"/>
      <c r="F67" s="165"/>
      <c r="G67" s="165"/>
      <c r="H67" s="165"/>
      <c r="I67" s="165"/>
      <c r="J67" s="165"/>
      <c r="K67" s="163"/>
      <c r="L67" s="163"/>
      <c r="M67" s="162"/>
      <c r="N67" s="162"/>
      <c r="O67" s="162"/>
      <c r="P67" s="162"/>
      <c r="Q67" s="162"/>
      <c r="R67" s="162"/>
      <c r="S67" s="162"/>
      <c r="T67" s="162"/>
      <c r="U67" s="170"/>
      <c r="V67" s="172"/>
      <c r="W67" s="165"/>
      <c r="X67" s="165"/>
      <c r="Y67" s="165"/>
      <c r="Z67" s="165"/>
      <c r="AA67" s="165"/>
      <c r="AB67" s="165"/>
      <c r="AC67" s="165"/>
      <c r="AD67" s="165"/>
      <c r="AE67" s="165"/>
      <c r="AF67" s="163"/>
      <c r="AG67" s="163"/>
      <c r="AH67" s="162"/>
      <c r="AI67" s="162"/>
      <c r="AJ67" s="162"/>
      <c r="AK67" s="162"/>
      <c r="AL67" s="162"/>
      <c r="AM67" s="162"/>
      <c r="AN67" s="162"/>
      <c r="AO67" s="162"/>
      <c r="AP67" s="170"/>
      <c r="AQ67" s="172"/>
      <c r="AR67" s="165"/>
      <c r="AS67" s="165"/>
      <c r="AT67" s="165"/>
      <c r="AU67" s="165"/>
      <c r="AV67" s="165"/>
      <c r="AW67" s="165"/>
      <c r="AX67" s="165"/>
      <c r="AY67" s="165"/>
      <c r="AZ67" s="165"/>
      <c r="BA67" s="163"/>
      <c r="BB67" s="163"/>
      <c r="BC67" s="162"/>
      <c r="BD67" s="162"/>
      <c r="BE67" s="162"/>
      <c r="BF67" s="162"/>
      <c r="BG67" s="162"/>
      <c r="BH67" s="162"/>
      <c r="BI67" s="162"/>
      <c r="BJ67" s="162"/>
      <c r="BK67" s="170"/>
      <c r="BL67" s="172"/>
      <c r="BM67" s="165"/>
      <c r="BN67" s="165"/>
      <c r="BO67" s="165"/>
      <c r="BP67" s="165"/>
      <c r="BQ67" s="165"/>
      <c r="BR67" s="165"/>
      <c r="BS67" s="165"/>
      <c r="BT67" s="165"/>
      <c r="BU67" s="165"/>
      <c r="BV67" s="163"/>
      <c r="BW67" s="163"/>
      <c r="BX67" s="162"/>
      <c r="BY67" s="162"/>
      <c r="BZ67" s="162"/>
      <c r="CA67" s="162"/>
      <c r="CB67" s="162"/>
      <c r="CC67" s="162"/>
      <c r="CD67" s="162"/>
      <c r="CE67" s="162"/>
      <c r="CF67" s="170"/>
    </row>
    <row r="68" spans="1:84" ht="7.5" customHeight="1" x14ac:dyDescent="0.25">
      <c r="A68" s="159" t="s">
        <v>5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3">
        <v>5</v>
      </c>
      <c r="L68" s="163"/>
      <c r="M68" s="163"/>
      <c r="N68" s="163"/>
      <c r="O68" s="163"/>
      <c r="P68" s="163"/>
      <c r="Q68" s="163"/>
      <c r="R68" s="163"/>
      <c r="S68" s="163"/>
      <c r="T68" s="163"/>
      <c r="U68" s="164"/>
      <c r="V68" s="159" t="s">
        <v>5</v>
      </c>
      <c r="W68" s="160"/>
      <c r="X68" s="160"/>
      <c r="Y68" s="160"/>
      <c r="Z68" s="160"/>
      <c r="AA68" s="160"/>
      <c r="AB68" s="160"/>
      <c r="AC68" s="160"/>
      <c r="AD68" s="160"/>
      <c r="AE68" s="160"/>
      <c r="AF68" s="163">
        <v>5</v>
      </c>
      <c r="AG68" s="163"/>
      <c r="AH68" s="163"/>
      <c r="AI68" s="163"/>
      <c r="AJ68" s="163"/>
      <c r="AK68" s="163"/>
      <c r="AL68" s="163"/>
      <c r="AM68" s="163"/>
      <c r="AN68" s="163"/>
      <c r="AO68" s="163"/>
      <c r="AP68" s="164"/>
      <c r="AQ68" s="159" t="s">
        <v>5</v>
      </c>
      <c r="AR68" s="160"/>
      <c r="AS68" s="160"/>
      <c r="AT68" s="160"/>
      <c r="AU68" s="160"/>
      <c r="AV68" s="160"/>
      <c r="AW68" s="160"/>
      <c r="AX68" s="160"/>
      <c r="AY68" s="160"/>
      <c r="AZ68" s="160"/>
      <c r="BA68" s="163">
        <v>5</v>
      </c>
      <c r="BB68" s="163"/>
      <c r="BC68" s="163"/>
      <c r="BD68" s="163"/>
      <c r="BE68" s="163"/>
      <c r="BF68" s="163"/>
      <c r="BG68" s="163"/>
      <c r="BH68" s="163"/>
      <c r="BI68" s="163"/>
      <c r="BJ68" s="163"/>
      <c r="BK68" s="164"/>
      <c r="BL68" s="159" t="s">
        <v>5</v>
      </c>
      <c r="BM68" s="160"/>
      <c r="BN68" s="160"/>
      <c r="BO68" s="160"/>
      <c r="BP68" s="160"/>
      <c r="BQ68" s="160"/>
      <c r="BR68" s="160"/>
      <c r="BS68" s="160"/>
      <c r="BT68" s="160"/>
      <c r="BU68" s="160"/>
      <c r="BV68" s="163">
        <v>5</v>
      </c>
      <c r="BW68" s="163"/>
      <c r="BX68" s="163"/>
      <c r="BY68" s="163"/>
      <c r="BZ68" s="163"/>
      <c r="CA68" s="163"/>
      <c r="CB68" s="163"/>
      <c r="CC68" s="163"/>
      <c r="CD68" s="163"/>
      <c r="CE68" s="163"/>
      <c r="CF68" s="164"/>
    </row>
    <row r="69" spans="1:84" ht="7.5" customHeight="1" x14ac:dyDescent="0.25">
      <c r="A69" s="159"/>
      <c r="B69" s="160"/>
      <c r="C69" s="160"/>
      <c r="D69" s="160"/>
      <c r="E69" s="160"/>
      <c r="F69" s="160"/>
      <c r="G69" s="160"/>
      <c r="H69" s="160"/>
      <c r="I69" s="160"/>
      <c r="J69" s="160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4"/>
      <c r="V69" s="159"/>
      <c r="W69" s="160"/>
      <c r="X69" s="160"/>
      <c r="Y69" s="160"/>
      <c r="Z69" s="160"/>
      <c r="AA69" s="160"/>
      <c r="AB69" s="160"/>
      <c r="AC69" s="160"/>
      <c r="AD69" s="160"/>
      <c r="AE69" s="160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4"/>
      <c r="AQ69" s="159"/>
      <c r="AR69" s="160"/>
      <c r="AS69" s="160"/>
      <c r="AT69" s="160"/>
      <c r="AU69" s="160"/>
      <c r="AV69" s="160"/>
      <c r="AW69" s="160"/>
      <c r="AX69" s="160"/>
      <c r="AY69" s="160"/>
      <c r="AZ69" s="160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4"/>
      <c r="BL69" s="159"/>
      <c r="BM69" s="160"/>
      <c r="BN69" s="160"/>
      <c r="BO69" s="160"/>
      <c r="BP69" s="160"/>
      <c r="BQ69" s="160"/>
      <c r="BR69" s="160"/>
      <c r="BS69" s="160"/>
      <c r="BT69" s="160"/>
      <c r="BU69" s="160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4"/>
    </row>
    <row r="70" spans="1:84" ht="7.5" customHeight="1" x14ac:dyDescent="0.25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3"/>
      <c r="L70" s="163"/>
      <c r="M70" s="165"/>
      <c r="N70" s="165"/>
      <c r="O70" s="165"/>
      <c r="P70" s="165"/>
      <c r="Q70" s="165"/>
      <c r="R70" s="165"/>
      <c r="S70" s="165"/>
      <c r="T70" s="165"/>
      <c r="U70" s="166"/>
      <c r="V70" s="161"/>
      <c r="W70" s="162"/>
      <c r="X70" s="162"/>
      <c r="Y70" s="162"/>
      <c r="Z70" s="162"/>
      <c r="AA70" s="162"/>
      <c r="AB70" s="162"/>
      <c r="AC70" s="162"/>
      <c r="AD70" s="162"/>
      <c r="AE70" s="162"/>
      <c r="AF70" s="163"/>
      <c r="AG70" s="163"/>
      <c r="AH70" s="165"/>
      <c r="AI70" s="165"/>
      <c r="AJ70" s="165"/>
      <c r="AK70" s="165"/>
      <c r="AL70" s="165"/>
      <c r="AM70" s="165"/>
      <c r="AN70" s="165"/>
      <c r="AO70" s="165"/>
      <c r="AP70" s="166"/>
      <c r="AQ70" s="161"/>
      <c r="AR70" s="162"/>
      <c r="AS70" s="162"/>
      <c r="AT70" s="162"/>
      <c r="AU70" s="162"/>
      <c r="AV70" s="162"/>
      <c r="AW70" s="162"/>
      <c r="AX70" s="162"/>
      <c r="AY70" s="162"/>
      <c r="AZ70" s="162"/>
      <c r="BA70" s="163"/>
      <c r="BB70" s="163"/>
      <c r="BC70" s="165"/>
      <c r="BD70" s="165"/>
      <c r="BE70" s="165"/>
      <c r="BF70" s="165"/>
      <c r="BG70" s="165"/>
      <c r="BH70" s="165"/>
      <c r="BI70" s="165"/>
      <c r="BJ70" s="165"/>
      <c r="BK70" s="166"/>
      <c r="BL70" s="161"/>
      <c r="BM70" s="162"/>
      <c r="BN70" s="162"/>
      <c r="BO70" s="162"/>
      <c r="BP70" s="162"/>
      <c r="BQ70" s="162"/>
      <c r="BR70" s="162"/>
      <c r="BS70" s="162"/>
      <c r="BT70" s="162"/>
      <c r="BU70" s="162"/>
      <c r="BV70" s="163"/>
      <c r="BW70" s="163"/>
      <c r="BX70" s="165"/>
      <c r="BY70" s="165"/>
      <c r="BZ70" s="165"/>
      <c r="CA70" s="165"/>
      <c r="CB70" s="165"/>
      <c r="CC70" s="165"/>
      <c r="CD70" s="165"/>
      <c r="CE70" s="165"/>
      <c r="CF70" s="166"/>
    </row>
    <row r="71" spans="1:84" ht="7.5" customHeight="1" x14ac:dyDescent="0.25">
      <c r="A71" s="167"/>
      <c r="B71" s="147"/>
      <c r="C71" s="147"/>
      <c r="D71" s="147"/>
      <c r="E71" s="147"/>
      <c r="F71" s="147"/>
      <c r="G71" s="147"/>
      <c r="H71" s="147"/>
      <c r="I71" s="147"/>
      <c r="J71" s="147"/>
      <c r="K71" s="163">
        <v>6</v>
      </c>
      <c r="L71" s="163"/>
      <c r="M71" s="160" t="s">
        <v>5</v>
      </c>
      <c r="N71" s="160"/>
      <c r="O71" s="160"/>
      <c r="P71" s="160"/>
      <c r="Q71" s="160"/>
      <c r="R71" s="160"/>
      <c r="S71" s="160"/>
      <c r="T71" s="160"/>
      <c r="U71" s="169"/>
      <c r="V71" s="167"/>
      <c r="W71" s="147"/>
      <c r="X71" s="147"/>
      <c r="Y71" s="147"/>
      <c r="Z71" s="147"/>
      <c r="AA71" s="147"/>
      <c r="AB71" s="147"/>
      <c r="AC71" s="147"/>
      <c r="AD71" s="147"/>
      <c r="AE71" s="147"/>
      <c r="AF71" s="163">
        <v>6</v>
      </c>
      <c r="AG71" s="163"/>
      <c r="AH71" s="160" t="s">
        <v>5</v>
      </c>
      <c r="AI71" s="160"/>
      <c r="AJ71" s="160"/>
      <c r="AK71" s="160"/>
      <c r="AL71" s="160"/>
      <c r="AM71" s="160"/>
      <c r="AN71" s="160"/>
      <c r="AO71" s="160"/>
      <c r="AP71" s="169"/>
      <c r="AQ71" s="167"/>
      <c r="AR71" s="147"/>
      <c r="AS71" s="147"/>
      <c r="AT71" s="147"/>
      <c r="AU71" s="147"/>
      <c r="AV71" s="147"/>
      <c r="AW71" s="147"/>
      <c r="AX71" s="147"/>
      <c r="AY71" s="147"/>
      <c r="AZ71" s="147"/>
      <c r="BA71" s="163">
        <v>6</v>
      </c>
      <c r="BB71" s="163"/>
      <c r="BC71" s="160" t="s">
        <v>5</v>
      </c>
      <c r="BD71" s="160"/>
      <c r="BE71" s="160"/>
      <c r="BF71" s="160"/>
      <c r="BG71" s="160"/>
      <c r="BH71" s="160"/>
      <c r="BI71" s="160"/>
      <c r="BJ71" s="160"/>
      <c r="BK71" s="169"/>
      <c r="BL71" s="167"/>
      <c r="BM71" s="147"/>
      <c r="BN71" s="147"/>
      <c r="BO71" s="147"/>
      <c r="BP71" s="147"/>
      <c r="BQ71" s="147"/>
      <c r="BR71" s="147"/>
      <c r="BS71" s="147"/>
      <c r="BT71" s="147"/>
      <c r="BU71" s="147"/>
      <c r="BV71" s="163">
        <v>6</v>
      </c>
      <c r="BW71" s="163"/>
      <c r="BX71" s="160" t="s">
        <v>5</v>
      </c>
      <c r="BY71" s="160"/>
      <c r="BZ71" s="160"/>
      <c r="CA71" s="160"/>
      <c r="CB71" s="160"/>
      <c r="CC71" s="160"/>
      <c r="CD71" s="160"/>
      <c r="CE71" s="160"/>
      <c r="CF71" s="169"/>
    </row>
    <row r="72" spans="1:84" ht="7.5" customHeight="1" x14ac:dyDescent="0.25">
      <c r="A72" s="167"/>
      <c r="B72" s="147"/>
      <c r="C72" s="147"/>
      <c r="D72" s="147"/>
      <c r="E72" s="147"/>
      <c r="F72" s="147"/>
      <c r="G72" s="147"/>
      <c r="H72" s="147"/>
      <c r="I72" s="147"/>
      <c r="J72" s="147"/>
      <c r="K72" s="163"/>
      <c r="L72" s="163"/>
      <c r="M72" s="160"/>
      <c r="N72" s="160"/>
      <c r="O72" s="160"/>
      <c r="P72" s="160"/>
      <c r="Q72" s="160"/>
      <c r="R72" s="160"/>
      <c r="S72" s="160"/>
      <c r="T72" s="160"/>
      <c r="U72" s="169"/>
      <c r="V72" s="167"/>
      <c r="W72" s="147"/>
      <c r="X72" s="147"/>
      <c r="Y72" s="147"/>
      <c r="Z72" s="147"/>
      <c r="AA72" s="147"/>
      <c r="AB72" s="147"/>
      <c r="AC72" s="147"/>
      <c r="AD72" s="147"/>
      <c r="AE72" s="147"/>
      <c r="AF72" s="163"/>
      <c r="AG72" s="163"/>
      <c r="AH72" s="160"/>
      <c r="AI72" s="160"/>
      <c r="AJ72" s="160"/>
      <c r="AK72" s="160"/>
      <c r="AL72" s="160"/>
      <c r="AM72" s="160"/>
      <c r="AN72" s="160"/>
      <c r="AO72" s="160"/>
      <c r="AP72" s="169"/>
      <c r="AQ72" s="167"/>
      <c r="AR72" s="147"/>
      <c r="AS72" s="147"/>
      <c r="AT72" s="147"/>
      <c r="AU72" s="147"/>
      <c r="AV72" s="147"/>
      <c r="AW72" s="147"/>
      <c r="AX72" s="147"/>
      <c r="AY72" s="147"/>
      <c r="AZ72" s="147"/>
      <c r="BA72" s="163"/>
      <c r="BB72" s="163"/>
      <c r="BC72" s="160"/>
      <c r="BD72" s="160"/>
      <c r="BE72" s="160"/>
      <c r="BF72" s="160"/>
      <c r="BG72" s="160"/>
      <c r="BH72" s="160"/>
      <c r="BI72" s="160"/>
      <c r="BJ72" s="160"/>
      <c r="BK72" s="169"/>
      <c r="BL72" s="167"/>
      <c r="BM72" s="147"/>
      <c r="BN72" s="147"/>
      <c r="BO72" s="147"/>
      <c r="BP72" s="147"/>
      <c r="BQ72" s="147"/>
      <c r="BR72" s="147"/>
      <c r="BS72" s="147"/>
      <c r="BT72" s="147"/>
      <c r="BU72" s="147"/>
      <c r="BV72" s="163"/>
      <c r="BW72" s="163"/>
      <c r="BX72" s="160"/>
      <c r="BY72" s="160"/>
      <c r="BZ72" s="160"/>
      <c r="CA72" s="160"/>
      <c r="CB72" s="160"/>
      <c r="CC72" s="160"/>
      <c r="CD72" s="160"/>
      <c r="CE72" s="160"/>
      <c r="CF72" s="169"/>
    </row>
    <row r="73" spans="1:84" s="2" customFormat="1" ht="7.5" customHeight="1" x14ac:dyDescent="0.25">
      <c r="A73" s="168"/>
      <c r="B73" s="149"/>
      <c r="C73" s="149"/>
      <c r="D73" s="149"/>
      <c r="E73" s="149"/>
      <c r="F73" s="149"/>
      <c r="G73" s="149"/>
      <c r="H73" s="149"/>
      <c r="I73" s="149"/>
      <c r="J73" s="149"/>
      <c r="K73" s="163"/>
      <c r="L73" s="163"/>
      <c r="M73" s="162"/>
      <c r="N73" s="162"/>
      <c r="O73" s="162"/>
      <c r="P73" s="162"/>
      <c r="Q73" s="162"/>
      <c r="R73" s="162"/>
      <c r="S73" s="162"/>
      <c r="T73" s="162"/>
      <c r="U73" s="170"/>
      <c r="V73" s="168"/>
      <c r="W73" s="149"/>
      <c r="X73" s="149"/>
      <c r="Y73" s="149"/>
      <c r="Z73" s="149"/>
      <c r="AA73" s="149"/>
      <c r="AB73" s="149"/>
      <c r="AC73" s="149"/>
      <c r="AD73" s="149"/>
      <c r="AE73" s="149"/>
      <c r="AF73" s="163"/>
      <c r="AG73" s="163"/>
      <c r="AH73" s="162"/>
      <c r="AI73" s="162"/>
      <c r="AJ73" s="162"/>
      <c r="AK73" s="162"/>
      <c r="AL73" s="162"/>
      <c r="AM73" s="162"/>
      <c r="AN73" s="162"/>
      <c r="AO73" s="162"/>
      <c r="AP73" s="170"/>
      <c r="AQ73" s="168"/>
      <c r="AR73" s="149"/>
      <c r="AS73" s="149"/>
      <c r="AT73" s="149"/>
      <c r="AU73" s="149"/>
      <c r="AV73" s="149"/>
      <c r="AW73" s="149"/>
      <c r="AX73" s="149"/>
      <c r="AY73" s="149"/>
      <c r="AZ73" s="149"/>
      <c r="BA73" s="163"/>
      <c r="BB73" s="163"/>
      <c r="BC73" s="162"/>
      <c r="BD73" s="162"/>
      <c r="BE73" s="162"/>
      <c r="BF73" s="162"/>
      <c r="BG73" s="162"/>
      <c r="BH73" s="162"/>
      <c r="BI73" s="162"/>
      <c r="BJ73" s="162"/>
      <c r="BK73" s="170"/>
      <c r="BL73" s="168"/>
      <c r="BM73" s="149"/>
      <c r="BN73" s="149"/>
      <c r="BO73" s="149"/>
      <c r="BP73" s="149"/>
      <c r="BQ73" s="149"/>
      <c r="BR73" s="149"/>
      <c r="BS73" s="149"/>
      <c r="BT73" s="149"/>
      <c r="BU73" s="149"/>
      <c r="BV73" s="163"/>
      <c r="BW73" s="163"/>
      <c r="BX73" s="162"/>
      <c r="BY73" s="162"/>
      <c r="BZ73" s="162"/>
      <c r="CA73" s="162"/>
      <c r="CB73" s="162"/>
      <c r="CC73" s="162"/>
      <c r="CD73" s="162"/>
      <c r="CE73" s="162"/>
      <c r="CF73" s="170"/>
    </row>
    <row r="74" spans="1:84" s="1" customFormat="1" ht="7.5" customHeight="1" x14ac:dyDescent="0.4">
      <c r="A74" s="142" t="s">
        <v>27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6" t="s">
        <v>1</v>
      </c>
      <c r="L74" s="146"/>
      <c r="M74" s="147"/>
      <c r="N74" s="147"/>
      <c r="O74" s="147"/>
      <c r="P74" s="147"/>
      <c r="Q74" s="147"/>
      <c r="R74" s="147"/>
      <c r="S74" s="147"/>
      <c r="T74" s="147"/>
      <c r="U74" s="148"/>
      <c r="V74" s="142" t="s">
        <v>27</v>
      </c>
      <c r="W74" s="143"/>
      <c r="X74" s="143"/>
      <c r="Y74" s="143"/>
      <c r="Z74" s="143"/>
      <c r="AA74" s="143"/>
      <c r="AB74" s="143"/>
      <c r="AC74" s="143"/>
      <c r="AD74" s="143"/>
      <c r="AE74" s="143"/>
      <c r="AF74" s="146" t="s">
        <v>1</v>
      </c>
      <c r="AG74" s="146"/>
      <c r="AH74" s="147"/>
      <c r="AI74" s="147"/>
      <c r="AJ74" s="147"/>
      <c r="AK74" s="147"/>
      <c r="AL74" s="147"/>
      <c r="AM74" s="147"/>
      <c r="AN74" s="147"/>
      <c r="AO74" s="147"/>
      <c r="AP74" s="148"/>
      <c r="AQ74" s="142" t="s">
        <v>27</v>
      </c>
      <c r="AR74" s="143"/>
      <c r="AS74" s="143"/>
      <c r="AT74" s="143"/>
      <c r="AU74" s="143"/>
      <c r="AV74" s="143"/>
      <c r="AW74" s="143"/>
      <c r="AX74" s="143"/>
      <c r="AY74" s="143"/>
      <c r="AZ74" s="143"/>
      <c r="BA74" s="146" t="s">
        <v>1</v>
      </c>
      <c r="BB74" s="146"/>
      <c r="BC74" s="147"/>
      <c r="BD74" s="147"/>
      <c r="BE74" s="147"/>
      <c r="BF74" s="147"/>
      <c r="BG74" s="147"/>
      <c r="BH74" s="147"/>
      <c r="BI74" s="147"/>
      <c r="BJ74" s="147"/>
      <c r="BK74" s="148"/>
      <c r="BL74" s="142" t="s">
        <v>27</v>
      </c>
      <c r="BM74" s="143"/>
      <c r="BN74" s="143"/>
      <c r="BO74" s="143"/>
      <c r="BP74" s="143"/>
      <c r="BQ74" s="143"/>
      <c r="BR74" s="143"/>
      <c r="BS74" s="143"/>
      <c r="BT74" s="143"/>
      <c r="BU74" s="143"/>
      <c r="BV74" s="146" t="s">
        <v>1</v>
      </c>
      <c r="BW74" s="146"/>
      <c r="BX74" s="147"/>
      <c r="BY74" s="147"/>
      <c r="BZ74" s="147"/>
      <c r="CA74" s="147"/>
      <c r="CB74" s="147"/>
      <c r="CC74" s="147"/>
      <c r="CD74" s="147"/>
      <c r="CE74" s="147"/>
      <c r="CF74" s="148"/>
    </row>
    <row r="75" spans="1:84" ht="7.5" customHeight="1" x14ac:dyDescent="0.25">
      <c r="A75" s="142"/>
      <c r="B75" s="143"/>
      <c r="C75" s="143"/>
      <c r="D75" s="143"/>
      <c r="E75" s="143"/>
      <c r="F75" s="143"/>
      <c r="G75" s="143"/>
      <c r="H75" s="143"/>
      <c r="I75" s="143"/>
      <c r="J75" s="143"/>
      <c r="K75" s="146"/>
      <c r="L75" s="146"/>
      <c r="M75" s="147"/>
      <c r="N75" s="147"/>
      <c r="O75" s="147"/>
      <c r="P75" s="147"/>
      <c r="Q75" s="147"/>
      <c r="R75" s="147"/>
      <c r="S75" s="147"/>
      <c r="T75" s="147"/>
      <c r="U75" s="148"/>
      <c r="V75" s="142"/>
      <c r="W75" s="143"/>
      <c r="X75" s="143"/>
      <c r="Y75" s="143"/>
      <c r="Z75" s="143"/>
      <c r="AA75" s="143"/>
      <c r="AB75" s="143"/>
      <c r="AC75" s="143"/>
      <c r="AD75" s="143"/>
      <c r="AE75" s="143"/>
      <c r="AF75" s="146"/>
      <c r="AG75" s="146"/>
      <c r="AH75" s="147"/>
      <c r="AI75" s="147"/>
      <c r="AJ75" s="147"/>
      <c r="AK75" s="147"/>
      <c r="AL75" s="147"/>
      <c r="AM75" s="147"/>
      <c r="AN75" s="147"/>
      <c r="AO75" s="147"/>
      <c r="AP75" s="148"/>
      <c r="AQ75" s="142"/>
      <c r="AR75" s="143"/>
      <c r="AS75" s="143"/>
      <c r="AT75" s="143"/>
      <c r="AU75" s="143"/>
      <c r="AV75" s="143"/>
      <c r="AW75" s="143"/>
      <c r="AX75" s="143"/>
      <c r="AY75" s="143"/>
      <c r="AZ75" s="143"/>
      <c r="BA75" s="146"/>
      <c r="BB75" s="146"/>
      <c r="BC75" s="147"/>
      <c r="BD75" s="147"/>
      <c r="BE75" s="147"/>
      <c r="BF75" s="147"/>
      <c r="BG75" s="147"/>
      <c r="BH75" s="147"/>
      <c r="BI75" s="147"/>
      <c r="BJ75" s="147"/>
      <c r="BK75" s="148"/>
      <c r="BL75" s="142"/>
      <c r="BM75" s="143"/>
      <c r="BN75" s="143"/>
      <c r="BO75" s="143"/>
      <c r="BP75" s="143"/>
      <c r="BQ75" s="143"/>
      <c r="BR75" s="143"/>
      <c r="BS75" s="143"/>
      <c r="BT75" s="143"/>
      <c r="BU75" s="143"/>
      <c r="BV75" s="146"/>
      <c r="BW75" s="146"/>
      <c r="BX75" s="147"/>
      <c r="BY75" s="147"/>
      <c r="BZ75" s="147"/>
      <c r="CA75" s="147"/>
      <c r="CB75" s="147"/>
      <c r="CC75" s="147"/>
      <c r="CD75" s="147"/>
      <c r="CE75" s="147"/>
      <c r="CF75" s="148"/>
    </row>
    <row r="76" spans="1:84" ht="7.5" customHeight="1" x14ac:dyDescent="0.25">
      <c r="A76" s="144"/>
      <c r="B76" s="145"/>
      <c r="C76" s="145"/>
      <c r="D76" s="145"/>
      <c r="E76" s="145"/>
      <c r="F76" s="145"/>
      <c r="G76" s="145"/>
      <c r="H76" s="145"/>
      <c r="I76" s="145"/>
      <c r="J76" s="145"/>
      <c r="K76" s="146"/>
      <c r="L76" s="146"/>
      <c r="M76" s="149"/>
      <c r="N76" s="149"/>
      <c r="O76" s="149"/>
      <c r="P76" s="149"/>
      <c r="Q76" s="149"/>
      <c r="R76" s="149"/>
      <c r="S76" s="149"/>
      <c r="T76" s="149"/>
      <c r="U76" s="150"/>
      <c r="V76" s="144"/>
      <c r="W76" s="145"/>
      <c r="X76" s="145"/>
      <c r="Y76" s="145"/>
      <c r="Z76" s="145"/>
      <c r="AA76" s="145"/>
      <c r="AB76" s="145"/>
      <c r="AC76" s="145"/>
      <c r="AD76" s="145"/>
      <c r="AE76" s="145"/>
      <c r="AF76" s="146"/>
      <c r="AG76" s="146"/>
      <c r="AH76" s="149"/>
      <c r="AI76" s="149"/>
      <c r="AJ76" s="149"/>
      <c r="AK76" s="149"/>
      <c r="AL76" s="149"/>
      <c r="AM76" s="149"/>
      <c r="AN76" s="149"/>
      <c r="AO76" s="149"/>
      <c r="AP76" s="150"/>
      <c r="AQ76" s="144"/>
      <c r="AR76" s="145"/>
      <c r="AS76" s="145"/>
      <c r="AT76" s="145"/>
      <c r="AU76" s="145"/>
      <c r="AV76" s="145"/>
      <c r="AW76" s="145"/>
      <c r="AX76" s="145"/>
      <c r="AY76" s="145"/>
      <c r="AZ76" s="145"/>
      <c r="BA76" s="146"/>
      <c r="BB76" s="146"/>
      <c r="BC76" s="149"/>
      <c r="BD76" s="149"/>
      <c r="BE76" s="149"/>
      <c r="BF76" s="149"/>
      <c r="BG76" s="149"/>
      <c r="BH76" s="149"/>
      <c r="BI76" s="149"/>
      <c r="BJ76" s="149"/>
      <c r="BK76" s="150"/>
      <c r="BL76" s="144"/>
      <c r="BM76" s="145"/>
      <c r="BN76" s="145"/>
      <c r="BO76" s="145"/>
      <c r="BP76" s="145"/>
      <c r="BQ76" s="145"/>
      <c r="BR76" s="145"/>
      <c r="BS76" s="145"/>
      <c r="BT76" s="145"/>
      <c r="BU76" s="145"/>
      <c r="BV76" s="146"/>
      <c r="BW76" s="146"/>
      <c r="BX76" s="149"/>
      <c r="BY76" s="149"/>
      <c r="BZ76" s="149"/>
      <c r="CA76" s="149"/>
      <c r="CB76" s="149"/>
      <c r="CC76" s="149"/>
      <c r="CD76" s="149"/>
      <c r="CE76" s="149"/>
      <c r="CF76" s="150"/>
    </row>
    <row r="77" spans="1:84" ht="7.5" customHeight="1" x14ac:dyDescent="0.3">
      <c r="A77" s="28" t="s">
        <v>49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49</v>
      </c>
      <c r="N77" s="12"/>
      <c r="O77" s="12"/>
      <c r="P77" s="12"/>
      <c r="Q77" s="12"/>
      <c r="R77" s="12"/>
      <c r="S77" s="12"/>
      <c r="T77" s="12"/>
      <c r="U77" s="21"/>
      <c r="V77" s="28" t="s">
        <v>49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49</v>
      </c>
      <c r="AI77" s="12"/>
      <c r="AJ77" s="12"/>
      <c r="AK77" s="12"/>
      <c r="AL77" s="12"/>
      <c r="AM77" s="12"/>
      <c r="AN77" s="12"/>
      <c r="AO77" s="12"/>
      <c r="AP77" s="21"/>
      <c r="AQ77" s="28" t="s">
        <v>49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49</v>
      </c>
      <c r="BD77" s="12"/>
      <c r="BE77" s="12"/>
      <c r="BF77" s="12"/>
      <c r="BG77" s="12"/>
      <c r="BH77" s="12"/>
      <c r="BI77" s="12"/>
      <c r="BJ77" s="12"/>
      <c r="BK77" s="21"/>
      <c r="BL77" s="28" t="s">
        <v>49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49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51">
        <f ca="1">NOW()</f>
        <v>44304.727208101853</v>
      </c>
      <c r="B79" s="152"/>
      <c r="C79" s="152"/>
      <c r="D79" s="152"/>
      <c r="E79" s="152"/>
      <c r="F79" s="152"/>
      <c r="G79" s="152"/>
      <c r="H79" s="24"/>
      <c r="I79" s="24"/>
      <c r="J79" s="12"/>
      <c r="K79" s="12"/>
      <c r="L79" s="12"/>
      <c r="M79" s="12"/>
      <c r="N79" s="12"/>
      <c r="O79" s="155"/>
      <c r="P79" s="155"/>
      <c r="Q79" s="155"/>
      <c r="R79" s="155"/>
      <c r="S79" s="155"/>
      <c r="T79" s="155"/>
      <c r="U79" s="155"/>
      <c r="V79" s="151">
        <f ca="1">NOW()</f>
        <v>44304.727208101853</v>
      </c>
      <c r="W79" s="152"/>
      <c r="X79" s="152"/>
      <c r="Y79" s="152"/>
      <c r="Z79" s="152"/>
      <c r="AA79" s="152"/>
      <c r="AB79" s="152"/>
      <c r="AC79" s="24"/>
      <c r="AD79" s="24"/>
      <c r="AE79" s="12"/>
      <c r="AF79" s="12"/>
      <c r="AG79" s="12"/>
      <c r="AH79" s="12"/>
      <c r="AI79" s="12"/>
      <c r="AJ79" s="155"/>
      <c r="AK79" s="155"/>
      <c r="AL79" s="155"/>
      <c r="AM79" s="155"/>
      <c r="AN79" s="155"/>
      <c r="AO79" s="155"/>
      <c r="AP79" s="157"/>
      <c r="AQ79" s="151">
        <f ca="1">NOW()</f>
        <v>44304.727208101853</v>
      </c>
      <c r="AR79" s="152"/>
      <c r="AS79" s="152"/>
      <c r="AT79" s="152"/>
      <c r="AU79" s="152"/>
      <c r="AV79" s="152"/>
      <c r="AW79" s="152"/>
      <c r="AX79" s="24"/>
      <c r="AY79" s="24"/>
      <c r="AZ79" s="12"/>
      <c r="BA79" s="12"/>
      <c r="BB79" s="12"/>
      <c r="BC79" s="12"/>
      <c r="BD79" s="12"/>
      <c r="BE79" s="155"/>
      <c r="BF79" s="155"/>
      <c r="BG79" s="155"/>
      <c r="BH79" s="155"/>
      <c r="BI79" s="155"/>
      <c r="BJ79" s="155"/>
      <c r="BK79" s="157"/>
      <c r="BL79" s="151">
        <f ca="1">NOW()</f>
        <v>44304.727208101853</v>
      </c>
      <c r="BM79" s="152"/>
      <c r="BN79" s="152"/>
      <c r="BO79" s="152"/>
      <c r="BP79" s="152"/>
      <c r="BQ79" s="152"/>
      <c r="BR79" s="152"/>
      <c r="BS79" s="24"/>
      <c r="BT79" s="24"/>
      <c r="BU79" s="12"/>
      <c r="BV79" s="12"/>
      <c r="BW79" s="12"/>
      <c r="BX79" s="12"/>
      <c r="BY79" s="12"/>
      <c r="BZ79" s="155"/>
      <c r="CA79" s="155"/>
      <c r="CB79" s="155"/>
      <c r="CC79" s="155"/>
      <c r="CD79" s="155"/>
      <c r="CE79" s="155"/>
      <c r="CF79" s="157"/>
    </row>
    <row r="80" spans="1:84" ht="7.5" customHeight="1" x14ac:dyDescent="0.3">
      <c r="A80" s="153"/>
      <c r="B80" s="154"/>
      <c r="C80" s="154"/>
      <c r="D80" s="154"/>
      <c r="E80" s="154"/>
      <c r="F80" s="154"/>
      <c r="G80" s="154"/>
      <c r="H80" s="26"/>
      <c r="I80" s="26"/>
      <c r="J80" s="27"/>
      <c r="K80" s="27"/>
      <c r="L80" s="27"/>
      <c r="M80" s="27"/>
      <c r="N80" s="27"/>
      <c r="O80" s="156"/>
      <c r="P80" s="156"/>
      <c r="Q80" s="156"/>
      <c r="R80" s="156"/>
      <c r="S80" s="156"/>
      <c r="T80" s="156"/>
      <c r="U80" s="156"/>
      <c r="V80" s="153"/>
      <c r="W80" s="154"/>
      <c r="X80" s="154"/>
      <c r="Y80" s="154"/>
      <c r="Z80" s="154"/>
      <c r="AA80" s="154"/>
      <c r="AB80" s="154"/>
      <c r="AC80" s="26"/>
      <c r="AD80" s="26"/>
      <c r="AE80" s="27"/>
      <c r="AF80" s="27"/>
      <c r="AG80" s="27"/>
      <c r="AH80" s="27"/>
      <c r="AI80" s="27"/>
      <c r="AJ80" s="156"/>
      <c r="AK80" s="156"/>
      <c r="AL80" s="156"/>
      <c r="AM80" s="156"/>
      <c r="AN80" s="156"/>
      <c r="AO80" s="156"/>
      <c r="AP80" s="158"/>
      <c r="AQ80" s="153"/>
      <c r="AR80" s="154"/>
      <c r="AS80" s="154"/>
      <c r="AT80" s="154"/>
      <c r="AU80" s="154"/>
      <c r="AV80" s="154"/>
      <c r="AW80" s="154"/>
      <c r="AX80" s="26"/>
      <c r="AY80" s="26"/>
      <c r="AZ80" s="27"/>
      <c r="BA80" s="27"/>
      <c r="BB80" s="27"/>
      <c r="BC80" s="27"/>
      <c r="BD80" s="27"/>
      <c r="BE80" s="156"/>
      <c r="BF80" s="156"/>
      <c r="BG80" s="156"/>
      <c r="BH80" s="156"/>
      <c r="BI80" s="156"/>
      <c r="BJ80" s="156"/>
      <c r="BK80" s="158"/>
      <c r="BL80" s="153"/>
      <c r="BM80" s="154"/>
      <c r="BN80" s="154"/>
      <c r="BO80" s="154"/>
      <c r="BP80" s="154"/>
      <c r="BQ80" s="154"/>
      <c r="BR80" s="154"/>
      <c r="BS80" s="26"/>
      <c r="BT80" s="26"/>
      <c r="BU80" s="27"/>
      <c r="BV80" s="27"/>
      <c r="BW80" s="27"/>
      <c r="BX80" s="27"/>
      <c r="BY80" s="27"/>
      <c r="BZ80" s="156"/>
      <c r="CA80" s="156"/>
      <c r="CB80" s="156"/>
      <c r="CC80" s="156"/>
      <c r="CD80" s="156"/>
      <c r="CE80" s="156"/>
      <c r="CF80" s="158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178" t="str">
        <f>Results!$A$1</f>
        <v>&gt;&gt;Tournament name&lt;&lt;</v>
      </c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80"/>
      <c r="V82" s="178" t="str">
        <f>Results!$A$1</f>
        <v>&gt;&gt;Tournament name&lt;&lt;</v>
      </c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80"/>
      <c r="AQ82" s="178" t="str">
        <f>Results!$A$1</f>
        <v>&gt;&gt;Tournament name&lt;&lt;</v>
      </c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80"/>
      <c r="BL82" s="178" t="str">
        <f>Results!$A$1</f>
        <v>&gt;&gt;Tournament name&lt;&lt;</v>
      </c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80"/>
    </row>
    <row r="83" spans="1:84" ht="7.5" customHeight="1" x14ac:dyDescent="0.25">
      <c r="A83" s="178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80"/>
      <c r="V83" s="178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80"/>
      <c r="AQ83" s="178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80"/>
      <c r="BL83" s="178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80"/>
    </row>
    <row r="84" spans="1:84" ht="7.5" customHeight="1" x14ac:dyDescent="0.25">
      <c r="A84" s="178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80"/>
      <c r="V84" s="178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80"/>
      <c r="AQ84" s="178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80"/>
      <c r="BL84" s="178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80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181" t="s">
        <v>19</v>
      </c>
      <c r="B86" s="182"/>
      <c r="C86" s="182"/>
      <c r="D86" s="182"/>
      <c r="E86" s="182"/>
      <c r="F86" s="182"/>
      <c r="G86" s="182"/>
      <c r="H86" s="182"/>
      <c r="I86" s="182"/>
      <c r="J86" s="9"/>
      <c r="K86" s="9"/>
      <c r="L86" s="10"/>
      <c r="M86" s="9"/>
      <c r="N86" s="182" t="s">
        <v>31</v>
      </c>
      <c r="O86" s="182"/>
      <c r="P86" s="182"/>
      <c r="Q86" s="182"/>
      <c r="R86" s="182"/>
      <c r="S86" s="182"/>
      <c r="T86" s="182"/>
      <c r="U86" s="185"/>
      <c r="V86" s="181" t="s">
        <v>19</v>
      </c>
      <c r="W86" s="182"/>
      <c r="X86" s="182"/>
      <c r="Y86" s="182"/>
      <c r="Z86" s="182"/>
      <c r="AA86" s="182"/>
      <c r="AB86" s="182"/>
      <c r="AC86" s="182"/>
      <c r="AD86" s="182"/>
      <c r="AE86" s="9"/>
      <c r="AF86" s="9"/>
      <c r="AG86" s="10"/>
      <c r="AH86" s="9"/>
      <c r="AI86" s="182" t="s">
        <v>32</v>
      </c>
      <c r="AJ86" s="182"/>
      <c r="AK86" s="182"/>
      <c r="AL86" s="182"/>
      <c r="AM86" s="182"/>
      <c r="AN86" s="182"/>
      <c r="AO86" s="182"/>
      <c r="AP86" s="185"/>
      <c r="AQ86" s="181" t="s">
        <v>20</v>
      </c>
      <c r="AR86" s="182"/>
      <c r="AS86" s="182"/>
      <c r="AT86" s="182"/>
      <c r="AU86" s="182"/>
      <c r="AV86" s="182"/>
      <c r="AW86" s="182"/>
      <c r="AX86" s="182"/>
      <c r="AY86" s="182"/>
      <c r="AZ86" s="9"/>
      <c r="BA86" s="9"/>
      <c r="BB86" s="10"/>
      <c r="BC86" s="9"/>
      <c r="BD86" s="182" t="s">
        <v>28</v>
      </c>
      <c r="BE86" s="182"/>
      <c r="BF86" s="182"/>
      <c r="BG86" s="182"/>
      <c r="BH86" s="182"/>
      <c r="BI86" s="182"/>
      <c r="BJ86" s="182"/>
      <c r="BK86" s="185"/>
      <c r="BL86" s="181" t="s">
        <v>20</v>
      </c>
      <c r="BM86" s="182"/>
      <c r="BN86" s="182"/>
      <c r="BO86" s="182"/>
      <c r="BP86" s="182"/>
      <c r="BQ86" s="182"/>
      <c r="BR86" s="182"/>
      <c r="BS86" s="182"/>
      <c r="BT86" s="182"/>
      <c r="BU86" s="9"/>
      <c r="BV86" s="9"/>
      <c r="BW86" s="10"/>
      <c r="BX86" s="9"/>
      <c r="BY86" s="182" t="s">
        <v>29</v>
      </c>
      <c r="BZ86" s="182"/>
      <c r="CA86" s="182"/>
      <c r="CB86" s="182"/>
      <c r="CC86" s="182"/>
      <c r="CD86" s="182"/>
      <c r="CE86" s="182"/>
      <c r="CF86" s="185"/>
    </row>
    <row r="87" spans="1:84" ht="7.5" customHeight="1" x14ac:dyDescent="0.25">
      <c r="A87" s="183"/>
      <c r="B87" s="184"/>
      <c r="C87" s="184"/>
      <c r="D87" s="184"/>
      <c r="E87" s="184"/>
      <c r="F87" s="184"/>
      <c r="G87" s="184"/>
      <c r="H87" s="184"/>
      <c r="I87" s="184"/>
      <c r="J87" s="9"/>
      <c r="K87" s="9"/>
      <c r="L87" s="9"/>
      <c r="M87" s="9"/>
      <c r="N87" s="184"/>
      <c r="O87" s="184"/>
      <c r="P87" s="184"/>
      <c r="Q87" s="184"/>
      <c r="R87" s="184"/>
      <c r="S87" s="184"/>
      <c r="T87" s="184"/>
      <c r="U87" s="186"/>
      <c r="V87" s="183"/>
      <c r="W87" s="184"/>
      <c r="X87" s="184"/>
      <c r="Y87" s="184"/>
      <c r="Z87" s="184"/>
      <c r="AA87" s="184"/>
      <c r="AB87" s="184"/>
      <c r="AC87" s="184"/>
      <c r="AD87" s="184"/>
      <c r="AE87" s="9"/>
      <c r="AF87" s="9"/>
      <c r="AG87" s="9"/>
      <c r="AH87" s="9"/>
      <c r="AI87" s="184"/>
      <c r="AJ87" s="184"/>
      <c r="AK87" s="184"/>
      <c r="AL87" s="184"/>
      <c r="AM87" s="184"/>
      <c r="AN87" s="184"/>
      <c r="AO87" s="184"/>
      <c r="AP87" s="186"/>
      <c r="AQ87" s="183"/>
      <c r="AR87" s="184"/>
      <c r="AS87" s="184"/>
      <c r="AT87" s="184"/>
      <c r="AU87" s="184"/>
      <c r="AV87" s="184"/>
      <c r="AW87" s="184"/>
      <c r="AX87" s="184"/>
      <c r="AY87" s="184"/>
      <c r="AZ87" s="9"/>
      <c r="BA87" s="9"/>
      <c r="BB87" s="9"/>
      <c r="BC87" s="9"/>
      <c r="BD87" s="184"/>
      <c r="BE87" s="184"/>
      <c r="BF87" s="184"/>
      <c r="BG87" s="184"/>
      <c r="BH87" s="184"/>
      <c r="BI87" s="184"/>
      <c r="BJ87" s="184"/>
      <c r="BK87" s="186"/>
      <c r="BL87" s="183"/>
      <c r="BM87" s="184"/>
      <c r="BN87" s="184"/>
      <c r="BO87" s="184"/>
      <c r="BP87" s="184"/>
      <c r="BQ87" s="184"/>
      <c r="BR87" s="184"/>
      <c r="BS87" s="184"/>
      <c r="BT87" s="184"/>
      <c r="BU87" s="9"/>
      <c r="BV87" s="9"/>
      <c r="BW87" s="9"/>
      <c r="BX87" s="9"/>
      <c r="BY87" s="184"/>
      <c r="BZ87" s="184"/>
      <c r="CA87" s="184"/>
      <c r="CB87" s="184"/>
      <c r="CC87" s="184"/>
      <c r="CD87" s="184"/>
      <c r="CE87" s="184"/>
      <c r="CF87" s="186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187">
        <v>10</v>
      </c>
      <c r="I89" s="187"/>
      <c r="J89" s="187"/>
      <c r="K89" s="189" t="s">
        <v>1</v>
      </c>
      <c r="L89" s="187">
        <v>6</v>
      </c>
      <c r="M89" s="187"/>
      <c r="N89" s="187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187">
        <v>1</v>
      </c>
      <c r="AD89" s="187"/>
      <c r="AE89" s="187"/>
      <c r="AF89" s="189" t="s">
        <v>1</v>
      </c>
      <c r="AG89" s="187">
        <v>2</v>
      </c>
      <c r="AH89" s="187"/>
      <c r="AI89" s="187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187">
        <v>4</v>
      </c>
      <c r="AY89" s="187"/>
      <c r="AZ89" s="187"/>
      <c r="BA89" s="189" t="s">
        <v>1</v>
      </c>
      <c r="BB89" s="187">
        <v>9</v>
      </c>
      <c r="BC89" s="187"/>
      <c r="BD89" s="187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187">
        <v>3</v>
      </c>
      <c r="BT89" s="187"/>
      <c r="BU89" s="187"/>
      <c r="BV89" s="189" t="s">
        <v>1</v>
      </c>
      <c r="BW89" s="187">
        <v>1</v>
      </c>
      <c r="BX89" s="187"/>
      <c r="BY89" s="187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188"/>
      <c r="I90" s="188"/>
      <c r="J90" s="188"/>
      <c r="K90" s="190"/>
      <c r="L90" s="188"/>
      <c r="M90" s="188"/>
      <c r="N90" s="188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188"/>
      <c r="AD90" s="188"/>
      <c r="AE90" s="188"/>
      <c r="AF90" s="190"/>
      <c r="AG90" s="188"/>
      <c r="AH90" s="188"/>
      <c r="AI90" s="188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188"/>
      <c r="AY90" s="188"/>
      <c r="AZ90" s="188"/>
      <c r="BA90" s="190"/>
      <c r="BB90" s="188"/>
      <c r="BC90" s="188"/>
      <c r="BD90" s="188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188"/>
      <c r="BT90" s="188"/>
      <c r="BU90" s="188"/>
      <c r="BV90" s="190"/>
      <c r="BW90" s="188"/>
      <c r="BX90" s="188"/>
      <c r="BY90" s="188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89" customFormat="1" ht="7.5" customHeight="1" x14ac:dyDescent="0.25">
      <c r="A92" s="86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8"/>
      <c r="V92" s="86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8"/>
      <c r="AQ92" s="86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8"/>
      <c r="BL92" s="86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8"/>
    </row>
    <row r="93" spans="1:84" s="89" customFormat="1" ht="7.5" customHeight="1" x14ac:dyDescent="0.25">
      <c r="A93" s="175">
        <f>Results!B23</f>
        <v>0</v>
      </c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>
        <f>Results!B15</f>
        <v>0</v>
      </c>
      <c r="M93" s="173"/>
      <c r="N93" s="173"/>
      <c r="O93" s="173"/>
      <c r="P93" s="173"/>
      <c r="Q93" s="173"/>
      <c r="R93" s="173"/>
      <c r="S93" s="173"/>
      <c r="T93" s="173"/>
      <c r="U93" s="174"/>
      <c r="V93" s="175">
        <f>Results!B5</f>
        <v>0</v>
      </c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>
        <f>Results!B7</f>
        <v>0</v>
      </c>
      <c r="AH93" s="173"/>
      <c r="AI93" s="173"/>
      <c r="AJ93" s="173"/>
      <c r="AK93" s="173"/>
      <c r="AL93" s="173"/>
      <c r="AM93" s="173"/>
      <c r="AN93" s="173"/>
      <c r="AO93" s="173"/>
      <c r="AP93" s="174"/>
      <c r="AQ93" s="175">
        <f>Results!B11</f>
        <v>0</v>
      </c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>
        <f>Results!B21</f>
        <v>0</v>
      </c>
      <c r="BC93" s="173"/>
      <c r="BD93" s="173"/>
      <c r="BE93" s="173"/>
      <c r="BF93" s="173"/>
      <c r="BG93" s="173"/>
      <c r="BH93" s="173"/>
      <c r="BI93" s="173"/>
      <c r="BJ93" s="173"/>
      <c r="BK93" s="174"/>
      <c r="BL93" s="175">
        <f>Results!B9</f>
        <v>0</v>
      </c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>
        <f>Results!B5</f>
        <v>0</v>
      </c>
      <c r="BX93" s="173"/>
      <c r="BY93" s="173"/>
      <c r="BZ93" s="173"/>
      <c r="CA93" s="173"/>
      <c r="CB93" s="173"/>
      <c r="CC93" s="173"/>
      <c r="CD93" s="173"/>
      <c r="CE93" s="173"/>
      <c r="CF93" s="174"/>
    </row>
    <row r="94" spans="1:84" s="89" customFormat="1" ht="7.5" customHeight="1" x14ac:dyDescent="0.25">
      <c r="A94" s="176"/>
      <c r="B94" s="177"/>
      <c r="C94" s="177"/>
      <c r="D94" s="177"/>
      <c r="E94" s="177"/>
      <c r="F94" s="177"/>
      <c r="G94" s="177"/>
      <c r="H94" s="177"/>
      <c r="I94" s="177"/>
      <c r="J94" s="177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4"/>
      <c r="V94" s="176"/>
      <c r="W94" s="177"/>
      <c r="X94" s="177"/>
      <c r="Y94" s="177"/>
      <c r="Z94" s="177"/>
      <c r="AA94" s="177"/>
      <c r="AB94" s="177"/>
      <c r="AC94" s="177"/>
      <c r="AD94" s="177"/>
      <c r="AE94" s="177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4"/>
      <c r="AQ94" s="176"/>
      <c r="AR94" s="177"/>
      <c r="AS94" s="177"/>
      <c r="AT94" s="177"/>
      <c r="AU94" s="177"/>
      <c r="AV94" s="177"/>
      <c r="AW94" s="177"/>
      <c r="AX94" s="177"/>
      <c r="AY94" s="177"/>
      <c r="AZ94" s="177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4"/>
      <c r="BL94" s="176"/>
      <c r="BM94" s="177"/>
      <c r="BN94" s="177"/>
      <c r="BO94" s="177"/>
      <c r="BP94" s="177"/>
      <c r="BQ94" s="177"/>
      <c r="BR94" s="177"/>
      <c r="BS94" s="177"/>
      <c r="BT94" s="177"/>
      <c r="BU94" s="177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4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59" t="s">
        <v>5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3">
        <v>1</v>
      </c>
      <c r="L96" s="163"/>
      <c r="M96" s="147"/>
      <c r="N96" s="147"/>
      <c r="O96" s="147"/>
      <c r="P96" s="147"/>
      <c r="Q96" s="147"/>
      <c r="R96" s="147"/>
      <c r="S96" s="147"/>
      <c r="T96" s="147"/>
      <c r="U96" s="148"/>
      <c r="V96" s="159" t="s">
        <v>5</v>
      </c>
      <c r="W96" s="160"/>
      <c r="X96" s="160"/>
      <c r="Y96" s="160"/>
      <c r="Z96" s="160"/>
      <c r="AA96" s="160"/>
      <c r="AB96" s="160"/>
      <c r="AC96" s="160"/>
      <c r="AD96" s="160"/>
      <c r="AE96" s="160"/>
      <c r="AF96" s="163">
        <v>1</v>
      </c>
      <c r="AG96" s="163"/>
      <c r="AH96" s="147"/>
      <c r="AI96" s="147"/>
      <c r="AJ96" s="147"/>
      <c r="AK96" s="147"/>
      <c r="AL96" s="147"/>
      <c r="AM96" s="147"/>
      <c r="AN96" s="147"/>
      <c r="AO96" s="147"/>
      <c r="AP96" s="148"/>
      <c r="AQ96" s="159" t="s">
        <v>5</v>
      </c>
      <c r="AR96" s="160"/>
      <c r="AS96" s="160"/>
      <c r="AT96" s="160"/>
      <c r="AU96" s="160"/>
      <c r="AV96" s="160"/>
      <c r="AW96" s="160"/>
      <c r="AX96" s="160"/>
      <c r="AY96" s="160"/>
      <c r="AZ96" s="160"/>
      <c r="BA96" s="163">
        <v>1</v>
      </c>
      <c r="BB96" s="163"/>
      <c r="BC96" s="147"/>
      <c r="BD96" s="147"/>
      <c r="BE96" s="147"/>
      <c r="BF96" s="147"/>
      <c r="BG96" s="147"/>
      <c r="BH96" s="147"/>
      <c r="BI96" s="147"/>
      <c r="BJ96" s="147"/>
      <c r="BK96" s="148"/>
      <c r="BL96" s="159" t="s">
        <v>5</v>
      </c>
      <c r="BM96" s="160"/>
      <c r="BN96" s="160"/>
      <c r="BO96" s="160"/>
      <c r="BP96" s="160"/>
      <c r="BQ96" s="160"/>
      <c r="BR96" s="160"/>
      <c r="BS96" s="160"/>
      <c r="BT96" s="160"/>
      <c r="BU96" s="160"/>
      <c r="BV96" s="163">
        <v>1</v>
      </c>
      <c r="BW96" s="163"/>
      <c r="BX96" s="147"/>
      <c r="BY96" s="147"/>
      <c r="BZ96" s="147"/>
      <c r="CA96" s="147"/>
      <c r="CB96" s="147"/>
      <c r="CC96" s="147"/>
      <c r="CD96" s="147"/>
      <c r="CE96" s="147"/>
      <c r="CF96" s="148"/>
    </row>
    <row r="97" spans="1:84" ht="7.5" customHeight="1" x14ac:dyDescent="0.25">
      <c r="A97" s="159"/>
      <c r="B97" s="160"/>
      <c r="C97" s="160"/>
      <c r="D97" s="160"/>
      <c r="E97" s="160"/>
      <c r="F97" s="160"/>
      <c r="G97" s="160"/>
      <c r="H97" s="160"/>
      <c r="I97" s="160"/>
      <c r="J97" s="160"/>
      <c r="K97" s="163"/>
      <c r="L97" s="163"/>
      <c r="M97" s="147"/>
      <c r="N97" s="147"/>
      <c r="O97" s="147"/>
      <c r="P97" s="147"/>
      <c r="Q97" s="147"/>
      <c r="R97" s="147"/>
      <c r="S97" s="147"/>
      <c r="T97" s="147"/>
      <c r="U97" s="148"/>
      <c r="V97" s="159"/>
      <c r="W97" s="160"/>
      <c r="X97" s="160"/>
      <c r="Y97" s="160"/>
      <c r="Z97" s="160"/>
      <c r="AA97" s="160"/>
      <c r="AB97" s="160"/>
      <c r="AC97" s="160"/>
      <c r="AD97" s="160"/>
      <c r="AE97" s="160"/>
      <c r="AF97" s="163"/>
      <c r="AG97" s="163"/>
      <c r="AH97" s="147"/>
      <c r="AI97" s="147"/>
      <c r="AJ97" s="147"/>
      <c r="AK97" s="147"/>
      <c r="AL97" s="147"/>
      <c r="AM97" s="147"/>
      <c r="AN97" s="147"/>
      <c r="AO97" s="147"/>
      <c r="AP97" s="148"/>
      <c r="AQ97" s="159"/>
      <c r="AR97" s="160"/>
      <c r="AS97" s="160"/>
      <c r="AT97" s="160"/>
      <c r="AU97" s="160"/>
      <c r="AV97" s="160"/>
      <c r="AW97" s="160"/>
      <c r="AX97" s="160"/>
      <c r="AY97" s="160"/>
      <c r="AZ97" s="160"/>
      <c r="BA97" s="163"/>
      <c r="BB97" s="163"/>
      <c r="BC97" s="147"/>
      <c r="BD97" s="147"/>
      <c r="BE97" s="147"/>
      <c r="BF97" s="147"/>
      <c r="BG97" s="147"/>
      <c r="BH97" s="147"/>
      <c r="BI97" s="147"/>
      <c r="BJ97" s="147"/>
      <c r="BK97" s="148"/>
      <c r="BL97" s="159"/>
      <c r="BM97" s="160"/>
      <c r="BN97" s="160"/>
      <c r="BO97" s="160"/>
      <c r="BP97" s="160"/>
      <c r="BQ97" s="160"/>
      <c r="BR97" s="160"/>
      <c r="BS97" s="160"/>
      <c r="BT97" s="160"/>
      <c r="BU97" s="160"/>
      <c r="BV97" s="163"/>
      <c r="BW97" s="163"/>
      <c r="BX97" s="147"/>
      <c r="BY97" s="147"/>
      <c r="BZ97" s="147"/>
      <c r="CA97" s="147"/>
      <c r="CB97" s="147"/>
      <c r="CC97" s="147"/>
      <c r="CD97" s="147"/>
      <c r="CE97" s="147"/>
      <c r="CF97" s="148"/>
    </row>
    <row r="98" spans="1:84" ht="7.5" customHeight="1" x14ac:dyDescent="0.25">
      <c r="A98" s="161"/>
      <c r="B98" s="162"/>
      <c r="C98" s="162"/>
      <c r="D98" s="162"/>
      <c r="E98" s="162"/>
      <c r="F98" s="162"/>
      <c r="G98" s="162"/>
      <c r="H98" s="162"/>
      <c r="I98" s="162"/>
      <c r="J98" s="162"/>
      <c r="K98" s="163"/>
      <c r="L98" s="163"/>
      <c r="M98" s="149"/>
      <c r="N98" s="149"/>
      <c r="O98" s="149"/>
      <c r="P98" s="149"/>
      <c r="Q98" s="149"/>
      <c r="R98" s="149"/>
      <c r="S98" s="149"/>
      <c r="T98" s="149"/>
      <c r="U98" s="150"/>
      <c r="V98" s="161"/>
      <c r="W98" s="162"/>
      <c r="X98" s="162"/>
      <c r="Y98" s="162"/>
      <c r="Z98" s="162"/>
      <c r="AA98" s="162"/>
      <c r="AB98" s="162"/>
      <c r="AC98" s="162"/>
      <c r="AD98" s="162"/>
      <c r="AE98" s="162"/>
      <c r="AF98" s="163"/>
      <c r="AG98" s="163"/>
      <c r="AH98" s="149"/>
      <c r="AI98" s="149"/>
      <c r="AJ98" s="149"/>
      <c r="AK98" s="149"/>
      <c r="AL98" s="149"/>
      <c r="AM98" s="149"/>
      <c r="AN98" s="149"/>
      <c r="AO98" s="149"/>
      <c r="AP98" s="150"/>
      <c r="AQ98" s="161"/>
      <c r="AR98" s="162"/>
      <c r="AS98" s="162"/>
      <c r="AT98" s="162"/>
      <c r="AU98" s="162"/>
      <c r="AV98" s="162"/>
      <c r="AW98" s="162"/>
      <c r="AX98" s="162"/>
      <c r="AY98" s="162"/>
      <c r="AZ98" s="162"/>
      <c r="BA98" s="163"/>
      <c r="BB98" s="163"/>
      <c r="BC98" s="149"/>
      <c r="BD98" s="149"/>
      <c r="BE98" s="149"/>
      <c r="BF98" s="149"/>
      <c r="BG98" s="149"/>
      <c r="BH98" s="149"/>
      <c r="BI98" s="149"/>
      <c r="BJ98" s="149"/>
      <c r="BK98" s="150"/>
      <c r="BL98" s="161"/>
      <c r="BM98" s="162"/>
      <c r="BN98" s="162"/>
      <c r="BO98" s="162"/>
      <c r="BP98" s="162"/>
      <c r="BQ98" s="162"/>
      <c r="BR98" s="162"/>
      <c r="BS98" s="162"/>
      <c r="BT98" s="162"/>
      <c r="BU98" s="162"/>
      <c r="BV98" s="163"/>
      <c r="BW98" s="163"/>
      <c r="BX98" s="149"/>
      <c r="BY98" s="149"/>
      <c r="BZ98" s="149"/>
      <c r="CA98" s="149"/>
      <c r="CB98" s="149"/>
      <c r="CC98" s="149"/>
      <c r="CD98" s="149"/>
      <c r="CE98" s="149"/>
      <c r="CF98" s="150"/>
    </row>
    <row r="99" spans="1:84" s="2" customFormat="1" ht="7.5" customHeight="1" x14ac:dyDescent="0.25">
      <c r="A99" s="171"/>
      <c r="B99" s="163"/>
      <c r="C99" s="163"/>
      <c r="D99" s="163"/>
      <c r="E99" s="163"/>
      <c r="F99" s="163"/>
      <c r="G99" s="163"/>
      <c r="H99" s="163"/>
      <c r="I99" s="163"/>
      <c r="J99" s="163"/>
      <c r="K99" s="163">
        <v>2</v>
      </c>
      <c r="L99" s="163"/>
      <c r="M99" s="160" t="s">
        <v>5</v>
      </c>
      <c r="N99" s="160"/>
      <c r="O99" s="160"/>
      <c r="P99" s="160"/>
      <c r="Q99" s="160"/>
      <c r="R99" s="160"/>
      <c r="S99" s="160"/>
      <c r="T99" s="160"/>
      <c r="U99" s="169"/>
      <c r="V99" s="171"/>
      <c r="W99" s="163"/>
      <c r="X99" s="163"/>
      <c r="Y99" s="163"/>
      <c r="Z99" s="163"/>
      <c r="AA99" s="163"/>
      <c r="AB99" s="163"/>
      <c r="AC99" s="163"/>
      <c r="AD99" s="163"/>
      <c r="AE99" s="163"/>
      <c r="AF99" s="163">
        <v>2</v>
      </c>
      <c r="AG99" s="163"/>
      <c r="AH99" s="160" t="s">
        <v>5</v>
      </c>
      <c r="AI99" s="160"/>
      <c r="AJ99" s="160"/>
      <c r="AK99" s="160"/>
      <c r="AL99" s="160"/>
      <c r="AM99" s="160"/>
      <c r="AN99" s="160"/>
      <c r="AO99" s="160"/>
      <c r="AP99" s="169"/>
      <c r="AQ99" s="171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>
        <v>2</v>
      </c>
      <c r="BB99" s="163"/>
      <c r="BC99" s="160" t="s">
        <v>5</v>
      </c>
      <c r="BD99" s="160"/>
      <c r="BE99" s="160"/>
      <c r="BF99" s="160"/>
      <c r="BG99" s="160"/>
      <c r="BH99" s="160"/>
      <c r="BI99" s="160"/>
      <c r="BJ99" s="160"/>
      <c r="BK99" s="169"/>
      <c r="BL99" s="171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>
        <v>2</v>
      </c>
      <c r="BW99" s="163"/>
      <c r="BX99" s="160" t="s">
        <v>5</v>
      </c>
      <c r="BY99" s="160"/>
      <c r="BZ99" s="160"/>
      <c r="CA99" s="160"/>
      <c r="CB99" s="160"/>
      <c r="CC99" s="160"/>
      <c r="CD99" s="160"/>
      <c r="CE99" s="160"/>
      <c r="CF99" s="169"/>
    </row>
    <row r="100" spans="1:84" s="1" customFormat="1" ht="7.5" customHeight="1" x14ac:dyDescent="0.4">
      <c r="A100" s="171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0"/>
      <c r="N100" s="160"/>
      <c r="O100" s="160"/>
      <c r="P100" s="160"/>
      <c r="Q100" s="160"/>
      <c r="R100" s="160"/>
      <c r="S100" s="160"/>
      <c r="T100" s="160"/>
      <c r="U100" s="169"/>
      <c r="V100" s="171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0"/>
      <c r="AI100" s="160"/>
      <c r="AJ100" s="160"/>
      <c r="AK100" s="160"/>
      <c r="AL100" s="160"/>
      <c r="AM100" s="160"/>
      <c r="AN100" s="160"/>
      <c r="AO100" s="160"/>
      <c r="AP100" s="169"/>
      <c r="AQ100" s="171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0"/>
      <c r="BD100" s="160"/>
      <c r="BE100" s="160"/>
      <c r="BF100" s="160"/>
      <c r="BG100" s="160"/>
      <c r="BH100" s="160"/>
      <c r="BI100" s="160"/>
      <c r="BJ100" s="160"/>
      <c r="BK100" s="169"/>
      <c r="BL100" s="171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0"/>
      <c r="BY100" s="160"/>
      <c r="BZ100" s="160"/>
      <c r="CA100" s="160"/>
      <c r="CB100" s="160"/>
      <c r="CC100" s="160"/>
      <c r="CD100" s="160"/>
      <c r="CE100" s="160"/>
      <c r="CF100" s="169"/>
    </row>
    <row r="101" spans="1:84" ht="7.5" customHeight="1" x14ac:dyDescent="0.25">
      <c r="A101" s="172"/>
      <c r="B101" s="165"/>
      <c r="C101" s="165"/>
      <c r="D101" s="165"/>
      <c r="E101" s="165"/>
      <c r="F101" s="165"/>
      <c r="G101" s="165"/>
      <c r="H101" s="165"/>
      <c r="I101" s="165"/>
      <c r="J101" s="165"/>
      <c r="K101" s="163"/>
      <c r="L101" s="163"/>
      <c r="M101" s="162"/>
      <c r="N101" s="162"/>
      <c r="O101" s="162"/>
      <c r="P101" s="162"/>
      <c r="Q101" s="162"/>
      <c r="R101" s="162"/>
      <c r="S101" s="162"/>
      <c r="T101" s="162"/>
      <c r="U101" s="170"/>
      <c r="V101" s="172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3"/>
      <c r="AG101" s="163"/>
      <c r="AH101" s="162"/>
      <c r="AI101" s="162"/>
      <c r="AJ101" s="162"/>
      <c r="AK101" s="162"/>
      <c r="AL101" s="162"/>
      <c r="AM101" s="162"/>
      <c r="AN101" s="162"/>
      <c r="AO101" s="162"/>
      <c r="AP101" s="170"/>
      <c r="AQ101" s="172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3"/>
      <c r="BB101" s="163"/>
      <c r="BC101" s="162"/>
      <c r="BD101" s="162"/>
      <c r="BE101" s="162"/>
      <c r="BF101" s="162"/>
      <c r="BG101" s="162"/>
      <c r="BH101" s="162"/>
      <c r="BI101" s="162"/>
      <c r="BJ101" s="162"/>
      <c r="BK101" s="170"/>
      <c r="BL101" s="172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3"/>
      <c r="BW101" s="163"/>
      <c r="BX101" s="162"/>
      <c r="BY101" s="162"/>
      <c r="BZ101" s="162"/>
      <c r="CA101" s="162"/>
      <c r="CB101" s="162"/>
      <c r="CC101" s="162"/>
      <c r="CD101" s="162"/>
      <c r="CE101" s="162"/>
      <c r="CF101" s="170"/>
    </row>
    <row r="102" spans="1:84" ht="7.5" customHeight="1" x14ac:dyDescent="0.25">
      <c r="A102" s="159" t="s">
        <v>5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3">
        <v>3</v>
      </c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59" t="s">
        <v>5</v>
      </c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3">
        <v>3</v>
      </c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4"/>
      <c r="AQ102" s="159" t="s">
        <v>5</v>
      </c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3">
        <v>3</v>
      </c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4"/>
      <c r="BL102" s="159" t="s">
        <v>5</v>
      </c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3">
        <v>3</v>
      </c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4"/>
    </row>
    <row r="103" spans="1:84" ht="7.5" customHeight="1" x14ac:dyDescent="0.25">
      <c r="A103" s="159"/>
      <c r="B103" s="160"/>
      <c r="C103" s="160"/>
      <c r="D103" s="160"/>
      <c r="E103" s="160"/>
      <c r="F103" s="160"/>
      <c r="G103" s="160"/>
      <c r="H103" s="160"/>
      <c r="I103" s="160"/>
      <c r="J103" s="160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4"/>
      <c r="V103" s="159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4"/>
      <c r="AQ103" s="159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4"/>
      <c r="BL103" s="159"/>
      <c r="BM103" s="160"/>
      <c r="BN103" s="160"/>
      <c r="BO103" s="160"/>
      <c r="BP103" s="160"/>
      <c r="BQ103" s="160"/>
      <c r="BR103" s="160"/>
      <c r="BS103" s="160"/>
      <c r="BT103" s="160"/>
      <c r="BU103" s="160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4"/>
    </row>
    <row r="104" spans="1:84" ht="7.5" customHeight="1" x14ac:dyDescent="0.25">
      <c r="A104" s="161"/>
      <c r="B104" s="162"/>
      <c r="C104" s="162"/>
      <c r="D104" s="162"/>
      <c r="E104" s="162"/>
      <c r="F104" s="162"/>
      <c r="G104" s="162"/>
      <c r="H104" s="162"/>
      <c r="I104" s="162"/>
      <c r="J104" s="162"/>
      <c r="K104" s="163"/>
      <c r="L104" s="163"/>
      <c r="M104" s="165"/>
      <c r="N104" s="165"/>
      <c r="O104" s="165"/>
      <c r="P104" s="165"/>
      <c r="Q104" s="165"/>
      <c r="R104" s="165"/>
      <c r="S104" s="165"/>
      <c r="T104" s="165"/>
      <c r="U104" s="166"/>
      <c r="V104" s="161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3"/>
      <c r="AG104" s="163"/>
      <c r="AH104" s="165"/>
      <c r="AI104" s="165"/>
      <c r="AJ104" s="165"/>
      <c r="AK104" s="165"/>
      <c r="AL104" s="165"/>
      <c r="AM104" s="165"/>
      <c r="AN104" s="165"/>
      <c r="AO104" s="165"/>
      <c r="AP104" s="166"/>
      <c r="AQ104" s="161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3"/>
      <c r="BB104" s="163"/>
      <c r="BC104" s="165"/>
      <c r="BD104" s="165"/>
      <c r="BE104" s="165"/>
      <c r="BF104" s="165"/>
      <c r="BG104" s="165"/>
      <c r="BH104" s="165"/>
      <c r="BI104" s="165"/>
      <c r="BJ104" s="165"/>
      <c r="BK104" s="166"/>
      <c r="BL104" s="161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3"/>
      <c r="BW104" s="163"/>
      <c r="BX104" s="165"/>
      <c r="BY104" s="165"/>
      <c r="BZ104" s="165"/>
      <c r="CA104" s="165"/>
      <c r="CB104" s="165"/>
      <c r="CC104" s="165"/>
      <c r="CD104" s="165"/>
      <c r="CE104" s="165"/>
      <c r="CF104" s="166"/>
    </row>
    <row r="105" spans="1:84" ht="7.5" customHeight="1" x14ac:dyDescent="0.25">
      <c r="A105" s="171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>
        <v>4</v>
      </c>
      <c r="L105" s="163"/>
      <c r="M105" s="160" t="s">
        <v>5</v>
      </c>
      <c r="N105" s="160"/>
      <c r="O105" s="160"/>
      <c r="P105" s="160"/>
      <c r="Q105" s="160"/>
      <c r="R105" s="160"/>
      <c r="S105" s="160"/>
      <c r="T105" s="160"/>
      <c r="U105" s="169"/>
      <c r="V105" s="171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>
        <v>4</v>
      </c>
      <c r="AG105" s="163"/>
      <c r="AH105" s="160" t="s">
        <v>5</v>
      </c>
      <c r="AI105" s="160"/>
      <c r="AJ105" s="160"/>
      <c r="AK105" s="160"/>
      <c r="AL105" s="160"/>
      <c r="AM105" s="160"/>
      <c r="AN105" s="160"/>
      <c r="AO105" s="160"/>
      <c r="AP105" s="169"/>
      <c r="AQ105" s="171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>
        <v>4</v>
      </c>
      <c r="BB105" s="163"/>
      <c r="BC105" s="160" t="s">
        <v>5</v>
      </c>
      <c r="BD105" s="160"/>
      <c r="BE105" s="160"/>
      <c r="BF105" s="160"/>
      <c r="BG105" s="160"/>
      <c r="BH105" s="160"/>
      <c r="BI105" s="160"/>
      <c r="BJ105" s="160"/>
      <c r="BK105" s="169"/>
      <c r="BL105" s="171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>
        <v>4</v>
      </c>
      <c r="BW105" s="163"/>
      <c r="BX105" s="160" t="s">
        <v>5</v>
      </c>
      <c r="BY105" s="160"/>
      <c r="BZ105" s="160"/>
      <c r="CA105" s="160"/>
      <c r="CB105" s="160"/>
      <c r="CC105" s="160"/>
      <c r="CD105" s="160"/>
      <c r="CE105" s="160"/>
      <c r="CF105" s="169"/>
    </row>
    <row r="106" spans="1:84" ht="7.5" customHeight="1" x14ac:dyDescent="0.25">
      <c r="A106" s="171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0"/>
      <c r="N106" s="160"/>
      <c r="O106" s="160"/>
      <c r="P106" s="160"/>
      <c r="Q106" s="160"/>
      <c r="R106" s="160"/>
      <c r="S106" s="160"/>
      <c r="T106" s="160"/>
      <c r="U106" s="169"/>
      <c r="V106" s="171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0"/>
      <c r="AI106" s="160"/>
      <c r="AJ106" s="160"/>
      <c r="AK106" s="160"/>
      <c r="AL106" s="160"/>
      <c r="AM106" s="160"/>
      <c r="AN106" s="160"/>
      <c r="AO106" s="160"/>
      <c r="AP106" s="169"/>
      <c r="AQ106" s="171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0"/>
      <c r="BD106" s="160"/>
      <c r="BE106" s="160"/>
      <c r="BF106" s="160"/>
      <c r="BG106" s="160"/>
      <c r="BH106" s="160"/>
      <c r="BI106" s="160"/>
      <c r="BJ106" s="160"/>
      <c r="BK106" s="169"/>
      <c r="BL106" s="171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0"/>
      <c r="BY106" s="160"/>
      <c r="BZ106" s="160"/>
      <c r="CA106" s="160"/>
      <c r="CB106" s="160"/>
      <c r="CC106" s="160"/>
      <c r="CD106" s="160"/>
      <c r="CE106" s="160"/>
      <c r="CF106" s="169"/>
    </row>
    <row r="107" spans="1:84" ht="7.5" customHeight="1" x14ac:dyDescent="0.25">
      <c r="A107" s="172"/>
      <c r="B107" s="165"/>
      <c r="C107" s="165"/>
      <c r="D107" s="165"/>
      <c r="E107" s="165"/>
      <c r="F107" s="165"/>
      <c r="G107" s="165"/>
      <c r="H107" s="165"/>
      <c r="I107" s="165"/>
      <c r="J107" s="165"/>
      <c r="K107" s="163"/>
      <c r="L107" s="163"/>
      <c r="M107" s="162"/>
      <c r="N107" s="162"/>
      <c r="O107" s="162"/>
      <c r="P107" s="162"/>
      <c r="Q107" s="162"/>
      <c r="R107" s="162"/>
      <c r="S107" s="162"/>
      <c r="T107" s="162"/>
      <c r="U107" s="170"/>
      <c r="V107" s="172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3"/>
      <c r="AG107" s="163"/>
      <c r="AH107" s="162"/>
      <c r="AI107" s="162"/>
      <c r="AJ107" s="162"/>
      <c r="AK107" s="162"/>
      <c r="AL107" s="162"/>
      <c r="AM107" s="162"/>
      <c r="AN107" s="162"/>
      <c r="AO107" s="162"/>
      <c r="AP107" s="170"/>
      <c r="AQ107" s="172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3"/>
      <c r="BB107" s="163"/>
      <c r="BC107" s="162"/>
      <c r="BD107" s="162"/>
      <c r="BE107" s="162"/>
      <c r="BF107" s="162"/>
      <c r="BG107" s="162"/>
      <c r="BH107" s="162"/>
      <c r="BI107" s="162"/>
      <c r="BJ107" s="162"/>
      <c r="BK107" s="170"/>
      <c r="BL107" s="172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3"/>
      <c r="BW107" s="163"/>
      <c r="BX107" s="162"/>
      <c r="BY107" s="162"/>
      <c r="BZ107" s="162"/>
      <c r="CA107" s="162"/>
      <c r="CB107" s="162"/>
      <c r="CC107" s="162"/>
      <c r="CD107" s="162"/>
      <c r="CE107" s="162"/>
      <c r="CF107" s="170"/>
    </row>
    <row r="108" spans="1:84" ht="7.5" customHeight="1" x14ac:dyDescent="0.25">
      <c r="A108" s="159" t="s">
        <v>5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3">
        <v>5</v>
      </c>
      <c r="L108" s="163"/>
      <c r="M108" s="163"/>
      <c r="N108" s="163"/>
      <c r="O108" s="163"/>
      <c r="P108" s="163"/>
      <c r="Q108" s="163"/>
      <c r="R108" s="163"/>
      <c r="S108" s="163"/>
      <c r="T108" s="163"/>
      <c r="U108" s="164"/>
      <c r="V108" s="159" t="s">
        <v>5</v>
      </c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3">
        <v>5</v>
      </c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4"/>
      <c r="AQ108" s="159" t="s">
        <v>5</v>
      </c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3">
        <v>5</v>
      </c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4"/>
      <c r="BL108" s="159" t="s">
        <v>5</v>
      </c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3">
        <v>5</v>
      </c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4"/>
    </row>
    <row r="109" spans="1:84" ht="7.5" customHeight="1" x14ac:dyDescent="0.25">
      <c r="A109" s="159"/>
      <c r="B109" s="160"/>
      <c r="C109" s="160"/>
      <c r="D109" s="160"/>
      <c r="E109" s="160"/>
      <c r="F109" s="160"/>
      <c r="G109" s="160"/>
      <c r="H109" s="160"/>
      <c r="I109" s="160"/>
      <c r="J109" s="160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4"/>
      <c r="V109" s="159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4"/>
      <c r="AQ109" s="159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4"/>
      <c r="BL109" s="159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4"/>
    </row>
    <row r="110" spans="1:84" ht="7.5" customHeight="1" x14ac:dyDescent="0.25">
      <c r="A110" s="161"/>
      <c r="B110" s="162"/>
      <c r="C110" s="162"/>
      <c r="D110" s="162"/>
      <c r="E110" s="162"/>
      <c r="F110" s="162"/>
      <c r="G110" s="162"/>
      <c r="H110" s="162"/>
      <c r="I110" s="162"/>
      <c r="J110" s="162"/>
      <c r="K110" s="163"/>
      <c r="L110" s="163"/>
      <c r="M110" s="165"/>
      <c r="N110" s="165"/>
      <c r="O110" s="165"/>
      <c r="P110" s="165"/>
      <c r="Q110" s="165"/>
      <c r="R110" s="165"/>
      <c r="S110" s="165"/>
      <c r="T110" s="165"/>
      <c r="U110" s="166"/>
      <c r="V110" s="161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3"/>
      <c r="AG110" s="163"/>
      <c r="AH110" s="165"/>
      <c r="AI110" s="165"/>
      <c r="AJ110" s="165"/>
      <c r="AK110" s="165"/>
      <c r="AL110" s="165"/>
      <c r="AM110" s="165"/>
      <c r="AN110" s="165"/>
      <c r="AO110" s="165"/>
      <c r="AP110" s="166"/>
      <c r="AQ110" s="161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3"/>
      <c r="BB110" s="163"/>
      <c r="BC110" s="165"/>
      <c r="BD110" s="165"/>
      <c r="BE110" s="165"/>
      <c r="BF110" s="165"/>
      <c r="BG110" s="165"/>
      <c r="BH110" s="165"/>
      <c r="BI110" s="165"/>
      <c r="BJ110" s="165"/>
      <c r="BK110" s="166"/>
      <c r="BL110" s="161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3"/>
      <c r="BW110" s="163"/>
      <c r="BX110" s="165"/>
      <c r="BY110" s="165"/>
      <c r="BZ110" s="165"/>
      <c r="CA110" s="165"/>
      <c r="CB110" s="165"/>
      <c r="CC110" s="165"/>
      <c r="CD110" s="165"/>
      <c r="CE110" s="165"/>
      <c r="CF110" s="166"/>
    </row>
    <row r="111" spans="1:84" ht="7.5" customHeight="1" x14ac:dyDescent="0.25">
      <c r="A111" s="167"/>
      <c r="B111" s="147"/>
      <c r="C111" s="147"/>
      <c r="D111" s="147"/>
      <c r="E111" s="147"/>
      <c r="F111" s="147"/>
      <c r="G111" s="147"/>
      <c r="H111" s="147"/>
      <c r="I111" s="147"/>
      <c r="J111" s="147"/>
      <c r="K111" s="163">
        <v>6</v>
      </c>
      <c r="L111" s="163"/>
      <c r="M111" s="160" t="s">
        <v>5</v>
      </c>
      <c r="N111" s="160"/>
      <c r="O111" s="160"/>
      <c r="P111" s="160"/>
      <c r="Q111" s="160"/>
      <c r="R111" s="160"/>
      <c r="S111" s="160"/>
      <c r="T111" s="160"/>
      <c r="U111" s="169"/>
      <c r="V111" s="16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63">
        <v>6</v>
      </c>
      <c r="AG111" s="163"/>
      <c r="AH111" s="160" t="s">
        <v>5</v>
      </c>
      <c r="AI111" s="160"/>
      <c r="AJ111" s="160"/>
      <c r="AK111" s="160"/>
      <c r="AL111" s="160"/>
      <c r="AM111" s="160"/>
      <c r="AN111" s="160"/>
      <c r="AO111" s="160"/>
      <c r="AP111" s="169"/>
      <c r="AQ111" s="16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63">
        <v>6</v>
      </c>
      <c r="BB111" s="163"/>
      <c r="BC111" s="160" t="s">
        <v>5</v>
      </c>
      <c r="BD111" s="160"/>
      <c r="BE111" s="160"/>
      <c r="BF111" s="160"/>
      <c r="BG111" s="160"/>
      <c r="BH111" s="160"/>
      <c r="BI111" s="160"/>
      <c r="BJ111" s="160"/>
      <c r="BK111" s="169"/>
      <c r="BL111" s="16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63">
        <v>6</v>
      </c>
      <c r="BW111" s="163"/>
      <c r="BX111" s="160" t="s">
        <v>5</v>
      </c>
      <c r="BY111" s="160"/>
      <c r="BZ111" s="160"/>
      <c r="CA111" s="160"/>
      <c r="CB111" s="160"/>
      <c r="CC111" s="160"/>
      <c r="CD111" s="160"/>
      <c r="CE111" s="160"/>
      <c r="CF111" s="169"/>
    </row>
    <row r="112" spans="1:84" ht="7.5" customHeight="1" x14ac:dyDescent="0.25">
      <c r="A112" s="167"/>
      <c r="B112" s="147"/>
      <c r="C112" s="147"/>
      <c r="D112" s="147"/>
      <c r="E112" s="147"/>
      <c r="F112" s="147"/>
      <c r="G112" s="147"/>
      <c r="H112" s="147"/>
      <c r="I112" s="147"/>
      <c r="J112" s="147"/>
      <c r="K112" s="163"/>
      <c r="L112" s="163"/>
      <c r="M112" s="160"/>
      <c r="N112" s="160"/>
      <c r="O112" s="160"/>
      <c r="P112" s="160"/>
      <c r="Q112" s="160"/>
      <c r="R112" s="160"/>
      <c r="S112" s="160"/>
      <c r="T112" s="160"/>
      <c r="U112" s="169"/>
      <c r="V112" s="16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63"/>
      <c r="AG112" s="163"/>
      <c r="AH112" s="160"/>
      <c r="AI112" s="160"/>
      <c r="AJ112" s="160"/>
      <c r="AK112" s="160"/>
      <c r="AL112" s="160"/>
      <c r="AM112" s="160"/>
      <c r="AN112" s="160"/>
      <c r="AO112" s="160"/>
      <c r="AP112" s="169"/>
      <c r="AQ112" s="16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63"/>
      <c r="BB112" s="163"/>
      <c r="BC112" s="160"/>
      <c r="BD112" s="160"/>
      <c r="BE112" s="160"/>
      <c r="BF112" s="160"/>
      <c r="BG112" s="160"/>
      <c r="BH112" s="160"/>
      <c r="BI112" s="160"/>
      <c r="BJ112" s="160"/>
      <c r="BK112" s="169"/>
      <c r="BL112" s="16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63"/>
      <c r="BW112" s="163"/>
      <c r="BX112" s="160"/>
      <c r="BY112" s="160"/>
      <c r="BZ112" s="160"/>
      <c r="CA112" s="160"/>
      <c r="CB112" s="160"/>
      <c r="CC112" s="160"/>
      <c r="CD112" s="160"/>
      <c r="CE112" s="160"/>
      <c r="CF112" s="169"/>
    </row>
    <row r="113" spans="1:84" s="2" customFormat="1" ht="7.5" customHeight="1" x14ac:dyDescent="0.25">
      <c r="A113" s="168"/>
      <c r="B113" s="149"/>
      <c r="C113" s="149"/>
      <c r="D113" s="149"/>
      <c r="E113" s="149"/>
      <c r="F113" s="149"/>
      <c r="G113" s="149"/>
      <c r="H113" s="149"/>
      <c r="I113" s="149"/>
      <c r="J113" s="149"/>
      <c r="K113" s="163"/>
      <c r="L113" s="163"/>
      <c r="M113" s="162"/>
      <c r="N113" s="162"/>
      <c r="O113" s="162"/>
      <c r="P113" s="162"/>
      <c r="Q113" s="162"/>
      <c r="R113" s="162"/>
      <c r="S113" s="162"/>
      <c r="T113" s="162"/>
      <c r="U113" s="170"/>
      <c r="V113" s="168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63"/>
      <c r="AG113" s="163"/>
      <c r="AH113" s="162"/>
      <c r="AI113" s="162"/>
      <c r="AJ113" s="162"/>
      <c r="AK113" s="162"/>
      <c r="AL113" s="162"/>
      <c r="AM113" s="162"/>
      <c r="AN113" s="162"/>
      <c r="AO113" s="162"/>
      <c r="AP113" s="170"/>
      <c r="AQ113" s="168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63"/>
      <c r="BB113" s="163"/>
      <c r="BC113" s="162"/>
      <c r="BD113" s="162"/>
      <c r="BE113" s="162"/>
      <c r="BF113" s="162"/>
      <c r="BG113" s="162"/>
      <c r="BH113" s="162"/>
      <c r="BI113" s="162"/>
      <c r="BJ113" s="162"/>
      <c r="BK113" s="170"/>
      <c r="BL113" s="168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63"/>
      <c r="BW113" s="163"/>
      <c r="BX113" s="162"/>
      <c r="BY113" s="162"/>
      <c r="BZ113" s="162"/>
      <c r="CA113" s="162"/>
      <c r="CB113" s="162"/>
      <c r="CC113" s="162"/>
      <c r="CD113" s="162"/>
      <c r="CE113" s="162"/>
      <c r="CF113" s="170"/>
    </row>
    <row r="114" spans="1:84" s="1" customFormat="1" ht="7.5" customHeight="1" x14ac:dyDescent="0.4">
      <c r="A114" s="142" t="s">
        <v>27</v>
      </c>
      <c r="B114" s="143"/>
      <c r="C114" s="143"/>
      <c r="D114" s="143"/>
      <c r="E114" s="143"/>
      <c r="F114" s="143"/>
      <c r="G114" s="143"/>
      <c r="H114" s="143"/>
      <c r="I114" s="143"/>
      <c r="J114" s="143"/>
      <c r="K114" s="146" t="s">
        <v>1</v>
      </c>
      <c r="L114" s="146"/>
      <c r="M114" s="147"/>
      <c r="N114" s="147"/>
      <c r="O114" s="147"/>
      <c r="P114" s="147"/>
      <c r="Q114" s="147"/>
      <c r="R114" s="147"/>
      <c r="S114" s="147"/>
      <c r="T114" s="147"/>
      <c r="U114" s="148"/>
      <c r="V114" s="142" t="s">
        <v>27</v>
      </c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6" t="s">
        <v>1</v>
      </c>
      <c r="AG114" s="146"/>
      <c r="AH114" s="147"/>
      <c r="AI114" s="147"/>
      <c r="AJ114" s="147"/>
      <c r="AK114" s="147"/>
      <c r="AL114" s="147"/>
      <c r="AM114" s="147"/>
      <c r="AN114" s="147"/>
      <c r="AO114" s="147"/>
      <c r="AP114" s="148"/>
      <c r="AQ114" s="142" t="s">
        <v>27</v>
      </c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6" t="s">
        <v>1</v>
      </c>
      <c r="BB114" s="146"/>
      <c r="BC114" s="147"/>
      <c r="BD114" s="147"/>
      <c r="BE114" s="147"/>
      <c r="BF114" s="147"/>
      <c r="BG114" s="147"/>
      <c r="BH114" s="147"/>
      <c r="BI114" s="147"/>
      <c r="BJ114" s="147"/>
      <c r="BK114" s="148"/>
      <c r="BL114" s="142" t="s">
        <v>27</v>
      </c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6" t="s">
        <v>1</v>
      </c>
      <c r="BW114" s="146"/>
      <c r="BX114" s="147"/>
      <c r="BY114" s="147"/>
      <c r="BZ114" s="147"/>
      <c r="CA114" s="147"/>
      <c r="CB114" s="147"/>
      <c r="CC114" s="147"/>
      <c r="CD114" s="147"/>
      <c r="CE114" s="147"/>
      <c r="CF114" s="148"/>
    </row>
    <row r="115" spans="1:84" ht="7.5" customHeight="1" x14ac:dyDescent="0.25">
      <c r="A115" s="142"/>
      <c r="B115" s="143"/>
      <c r="C115" s="143"/>
      <c r="D115" s="143"/>
      <c r="E115" s="143"/>
      <c r="F115" s="143"/>
      <c r="G115" s="143"/>
      <c r="H115" s="143"/>
      <c r="I115" s="143"/>
      <c r="J115" s="143"/>
      <c r="K115" s="146"/>
      <c r="L115" s="146"/>
      <c r="M115" s="147"/>
      <c r="N115" s="147"/>
      <c r="O115" s="147"/>
      <c r="P115" s="147"/>
      <c r="Q115" s="147"/>
      <c r="R115" s="147"/>
      <c r="S115" s="147"/>
      <c r="T115" s="147"/>
      <c r="U115" s="148"/>
      <c r="V115" s="142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6"/>
      <c r="AG115" s="146"/>
      <c r="AH115" s="147"/>
      <c r="AI115" s="147"/>
      <c r="AJ115" s="147"/>
      <c r="AK115" s="147"/>
      <c r="AL115" s="147"/>
      <c r="AM115" s="147"/>
      <c r="AN115" s="147"/>
      <c r="AO115" s="147"/>
      <c r="AP115" s="148"/>
      <c r="AQ115" s="142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6"/>
      <c r="BB115" s="146"/>
      <c r="BC115" s="147"/>
      <c r="BD115" s="147"/>
      <c r="BE115" s="147"/>
      <c r="BF115" s="147"/>
      <c r="BG115" s="147"/>
      <c r="BH115" s="147"/>
      <c r="BI115" s="147"/>
      <c r="BJ115" s="147"/>
      <c r="BK115" s="148"/>
      <c r="BL115" s="142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6"/>
      <c r="BW115" s="146"/>
      <c r="BX115" s="147"/>
      <c r="BY115" s="147"/>
      <c r="BZ115" s="147"/>
      <c r="CA115" s="147"/>
      <c r="CB115" s="147"/>
      <c r="CC115" s="147"/>
      <c r="CD115" s="147"/>
      <c r="CE115" s="147"/>
      <c r="CF115" s="148"/>
    </row>
    <row r="116" spans="1:84" ht="7.5" customHeight="1" x14ac:dyDescent="0.25">
      <c r="A116" s="144"/>
      <c r="B116" s="145"/>
      <c r="C116" s="145"/>
      <c r="D116" s="145"/>
      <c r="E116" s="145"/>
      <c r="F116" s="145"/>
      <c r="G116" s="145"/>
      <c r="H116" s="145"/>
      <c r="I116" s="145"/>
      <c r="J116" s="145"/>
      <c r="K116" s="146"/>
      <c r="L116" s="146"/>
      <c r="M116" s="149"/>
      <c r="N116" s="149"/>
      <c r="O116" s="149"/>
      <c r="P116" s="149"/>
      <c r="Q116" s="149"/>
      <c r="R116" s="149"/>
      <c r="S116" s="149"/>
      <c r="T116" s="149"/>
      <c r="U116" s="150"/>
      <c r="V116" s="144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6"/>
      <c r="AG116" s="146"/>
      <c r="AH116" s="149"/>
      <c r="AI116" s="149"/>
      <c r="AJ116" s="149"/>
      <c r="AK116" s="149"/>
      <c r="AL116" s="149"/>
      <c r="AM116" s="149"/>
      <c r="AN116" s="149"/>
      <c r="AO116" s="149"/>
      <c r="AP116" s="150"/>
      <c r="AQ116" s="144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6"/>
      <c r="BB116" s="146"/>
      <c r="BC116" s="149"/>
      <c r="BD116" s="149"/>
      <c r="BE116" s="149"/>
      <c r="BF116" s="149"/>
      <c r="BG116" s="149"/>
      <c r="BH116" s="149"/>
      <c r="BI116" s="149"/>
      <c r="BJ116" s="149"/>
      <c r="BK116" s="150"/>
      <c r="BL116" s="144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6"/>
      <c r="BW116" s="146"/>
      <c r="BX116" s="149"/>
      <c r="BY116" s="149"/>
      <c r="BZ116" s="149"/>
      <c r="CA116" s="149"/>
      <c r="CB116" s="149"/>
      <c r="CC116" s="149"/>
      <c r="CD116" s="149"/>
      <c r="CE116" s="149"/>
      <c r="CF116" s="150"/>
    </row>
    <row r="117" spans="1:84" ht="7.5" customHeight="1" x14ac:dyDescent="0.3">
      <c r="A117" s="28" t="s">
        <v>49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49</v>
      </c>
      <c r="N117" s="12"/>
      <c r="O117" s="12"/>
      <c r="P117" s="12"/>
      <c r="Q117" s="12"/>
      <c r="R117" s="12"/>
      <c r="S117" s="12"/>
      <c r="T117" s="12"/>
      <c r="U117" s="21"/>
      <c r="V117" s="28" t="s">
        <v>49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49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49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49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49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49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51">
        <f ca="1">NOW()</f>
        <v>44304.727208101853</v>
      </c>
      <c r="B119" s="152"/>
      <c r="C119" s="152"/>
      <c r="D119" s="152"/>
      <c r="E119" s="152"/>
      <c r="F119" s="152"/>
      <c r="G119" s="152"/>
      <c r="H119" s="24"/>
      <c r="I119" s="24"/>
      <c r="J119" s="12"/>
      <c r="K119" s="12"/>
      <c r="L119" s="12"/>
      <c r="M119" s="12"/>
      <c r="N119" s="12"/>
      <c r="O119" s="155"/>
      <c r="P119" s="155"/>
      <c r="Q119" s="155"/>
      <c r="R119" s="155"/>
      <c r="S119" s="155"/>
      <c r="T119" s="155"/>
      <c r="U119" s="155"/>
      <c r="V119" s="151">
        <f ca="1">NOW()</f>
        <v>44304.727208101853</v>
      </c>
      <c r="W119" s="152"/>
      <c r="X119" s="152"/>
      <c r="Y119" s="152"/>
      <c r="Z119" s="152"/>
      <c r="AA119" s="152"/>
      <c r="AB119" s="152"/>
      <c r="AC119" s="24"/>
      <c r="AD119" s="24"/>
      <c r="AE119" s="12"/>
      <c r="AF119" s="12"/>
      <c r="AG119" s="12"/>
      <c r="AH119" s="12"/>
      <c r="AI119" s="12"/>
      <c r="AJ119" s="155"/>
      <c r="AK119" s="155"/>
      <c r="AL119" s="155"/>
      <c r="AM119" s="155"/>
      <c r="AN119" s="155"/>
      <c r="AO119" s="155"/>
      <c r="AP119" s="157"/>
      <c r="AQ119" s="151">
        <f ca="1">NOW()</f>
        <v>44304.727208101853</v>
      </c>
      <c r="AR119" s="152"/>
      <c r="AS119" s="152"/>
      <c r="AT119" s="152"/>
      <c r="AU119" s="152"/>
      <c r="AV119" s="152"/>
      <c r="AW119" s="152"/>
      <c r="AX119" s="24"/>
      <c r="AY119" s="24"/>
      <c r="AZ119" s="12"/>
      <c r="BA119" s="12"/>
      <c r="BB119" s="12"/>
      <c r="BC119" s="12"/>
      <c r="BD119" s="12"/>
      <c r="BE119" s="155"/>
      <c r="BF119" s="155"/>
      <c r="BG119" s="155"/>
      <c r="BH119" s="155"/>
      <c r="BI119" s="155"/>
      <c r="BJ119" s="155"/>
      <c r="BK119" s="157"/>
      <c r="BL119" s="151">
        <f ca="1">NOW()</f>
        <v>44304.727208101853</v>
      </c>
      <c r="BM119" s="152"/>
      <c r="BN119" s="152"/>
      <c r="BO119" s="152"/>
      <c r="BP119" s="152"/>
      <c r="BQ119" s="152"/>
      <c r="BR119" s="152"/>
      <c r="BS119" s="24"/>
      <c r="BT119" s="24"/>
      <c r="BU119" s="12"/>
      <c r="BV119" s="12"/>
      <c r="BW119" s="12"/>
      <c r="BX119" s="12"/>
      <c r="BY119" s="12"/>
      <c r="BZ119" s="155"/>
      <c r="CA119" s="155"/>
      <c r="CB119" s="155"/>
      <c r="CC119" s="155"/>
      <c r="CD119" s="155"/>
      <c r="CE119" s="155"/>
      <c r="CF119" s="157"/>
    </row>
    <row r="120" spans="1:84" ht="7.5" customHeight="1" x14ac:dyDescent="0.3">
      <c r="A120" s="153"/>
      <c r="B120" s="154"/>
      <c r="C120" s="154"/>
      <c r="D120" s="154"/>
      <c r="E120" s="154"/>
      <c r="F120" s="154"/>
      <c r="G120" s="154"/>
      <c r="H120" s="26"/>
      <c r="I120" s="26"/>
      <c r="J120" s="27"/>
      <c r="K120" s="27"/>
      <c r="L120" s="27"/>
      <c r="M120" s="27"/>
      <c r="N120" s="27"/>
      <c r="O120" s="156"/>
      <c r="P120" s="156"/>
      <c r="Q120" s="156"/>
      <c r="R120" s="156"/>
      <c r="S120" s="156"/>
      <c r="T120" s="156"/>
      <c r="U120" s="156"/>
      <c r="V120" s="153"/>
      <c r="W120" s="154"/>
      <c r="X120" s="154"/>
      <c r="Y120" s="154"/>
      <c r="Z120" s="154"/>
      <c r="AA120" s="154"/>
      <c r="AB120" s="154"/>
      <c r="AC120" s="26"/>
      <c r="AD120" s="26"/>
      <c r="AE120" s="27"/>
      <c r="AF120" s="27"/>
      <c r="AG120" s="27"/>
      <c r="AH120" s="27"/>
      <c r="AI120" s="27"/>
      <c r="AJ120" s="156"/>
      <c r="AK120" s="156"/>
      <c r="AL120" s="156"/>
      <c r="AM120" s="156"/>
      <c r="AN120" s="156"/>
      <c r="AO120" s="156"/>
      <c r="AP120" s="158"/>
      <c r="AQ120" s="153"/>
      <c r="AR120" s="154"/>
      <c r="AS120" s="154"/>
      <c r="AT120" s="154"/>
      <c r="AU120" s="154"/>
      <c r="AV120" s="154"/>
      <c r="AW120" s="154"/>
      <c r="AX120" s="26"/>
      <c r="AY120" s="26"/>
      <c r="AZ120" s="27"/>
      <c r="BA120" s="27"/>
      <c r="BB120" s="27"/>
      <c r="BC120" s="27"/>
      <c r="BD120" s="27"/>
      <c r="BE120" s="156"/>
      <c r="BF120" s="156"/>
      <c r="BG120" s="156"/>
      <c r="BH120" s="156"/>
      <c r="BI120" s="156"/>
      <c r="BJ120" s="156"/>
      <c r="BK120" s="158"/>
      <c r="BL120" s="153"/>
      <c r="BM120" s="154"/>
      <c r="BN120" s="154"/>
      <c r="BO120" s="154"/>
      <c r="BP120" s="154"/>
      <c r="BQ120" s="154"/>
      <c r="BR120" s="154"/>
      <c r="BS120" s="26"/>
      <c r="BT120" s="26"/>
      <c r="BU120" s="27"/>
      <c r="BV120" s="27"/>
      <c r="BW120" s="27"/>
      <c r="BX120" s="27"/>
      <c r="BY120" s="27"/>
      <c r="BZ120" s="156"/>
      <c r="CA120" s="156"/>
      <c r="CB120" s="156"/>
      <c r="CC120" s="156"/>
      <c r="CD120" s="156"/>
      <c r="CE120" s="156"/>
      <c r="CF120" s="158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178" t="str">
        <f>Results!$A$1</f>
        <v>&gt;&gt;Tournament name&lt;&lt;</v>
      </c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80"/>
      <c r="V122" s="178" t="str">
        <f>Results!$A$1</f>
        <v>&gt;&gt;Tournament name&lt;&lt;</v>
      </c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80"/>
      <c r="AQ122" s="178" t="str">
        <f>Results!$A$1</f>
        <v>&gt;&gt;Tournament name&lt;&lt;</v>
      </c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80"/>
      <c r="BL122" s="178" t="str">
        <f>Results!$A$1</f>
        <v>&gt;&gt;Tournament name&lt;&lt;</v>
      </c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80"/>
    </row>
    <row r="123" spans="1:84" ht="7.5" customHeight="1" x14ac:dyDescent="0.25">
      <c r="A123" s="178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80"/>
      <c r="V123" s="178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80"/>
      <c r="AQ123" s="178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80"/>
      <c r="BL123" s="178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80"/>
    </row>
    <row r="124" spans="1:84" ht="7.5" customHeight="1" x14ac:dyDescent="0.25">
      <c r="A124" s="178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80"/>
      <c r="V124" s="178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80"/>
      <c r="AQ124" s="178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80"/>
      <c r="BL124" s="178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80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181" t="s">
        <v>20</v>
      </c>
      <c r="B126" s="182"/>
      <c r="C126" s="182"/>
      <c r="D126" s="182"/>
      <c r="E126" s="182"/>
      <c r="F126" s="182"/>
      <c r="G126" s="182"/>
      <c r="H126" s="182"/>
      <c r="I126" s="182"/>
      <c r="J126" s="9"/>
      <c r="K126" s="9"/>
      <c r="L126" s="10"/>
      <c r="M126" s="9"/>
      <c r="N126" s="182" t="s">
        <v>30</v>
      </c>
      <c r="O126" s="182"/>
      <c r="P126" s="182"/>
      <c r="Q126" s="182"/>
      <c r="R126" s="182"/>
      <c r="S126" s="182"/>
      <c r="T126" s="182"/>
      <c r="U126" s="185"/>
      <c r="V126" s="181" t="s">
        <v>20</v>
      </c>
      <c r="W126" s="182"/>
      <c r="X126" s="182"/>
      <c r="Y126" s="182"/>
      <c r="Z126" s="182"/>
      <c r="AA126" s="182"/>
      <c r="AB126" s="182"/>
      <c r="AC126" s="182"/>
      <c r="AD126" s="182"/>
      <c r="AE126" s="9"/>
      <c r="AF126" s="9"/>
      <c r="AG126" s="10"/>
      <c r="AH126" s="9"/>
      <c r="AI126" s="182" t="s">
        <v>31</v>
      </c>
      <c r="AJ126" s="182"/>
      <c r="AK126" s="182"/>
      <c r="AL126" s="182"/>
      <c r="AM126" s="182"/>
      <c r="AN126" s="182"/>
      <c r="AO126" s="182"/>
      <c r="AP126" s="185"/>
      <c r="AQ126" s="181" t="s">
        <v>20</v>
      </c>
      <c r="AR126" s="182"/>
      <c r="AS126" s="182"/>
      <c r="AT126" s="182"/>
      <c r="AU126" s="182"/>
      <c r="AV126" s="182"/>
      <c r="AW126" s="182"/>
      <c r="AX126" s="182"/>
      <c r="AY126" s="182"/>
      <c r="AZ126" s="9"/>
      <c r="BA126" s="9"/>
      <c r="BB126" s="10"/>
      <c r="BC126" s="9"/>
      <c r="BD126" s="182" t="s">
        <v>32</v>
      </c>
      <c r="BE126" s="182"/>
      <c r="BF126" s="182"/>
      <c r="BG126" s="182"/>
      <c r="BH126" s="182"/>
      <c r="BI126" s="182"/>
      <c r="BJ126" s="182"/>
      <c r="BK126" s="185"/>
      <c r="BL126" s="181" t="s">
        <v>21</v>
      </c>
      <c r="BM126" s="182"/>
      <c r="BN126" s="182"/>
      <c r="BO126" s="182"/>
      <c r="BP126" s="182"/>
      <c r="BQ126" s="182"/>
      <c r="BR126" s="182"/>
      <c r="BS126" s="182"/>
      <c r="BT126" s="182"/>
      <c r="BU126" s="9"/>
      <c r="BV126" s="9"/>
      <c r="BW126" s="10"/>
      <c r="BX126" s="9"/>
      <c r="BY126" s="182" t="s">
        <v>28</v>
      </c>
      <c r="BZ126" s="182"/>
      <c r="CA126" s="182"/>
      <c r="CB126" s="182"/>
      <c r="CC126" s="182"/>
      <c r="CD126" s="182"/>
      <c r="CE126" s="182"/>
      <c r="CF126" s="185"/>
    </row>
    <row r="127" spans="1:84" ht="7.5" customHeight="1" x14ac:dyDescent="0.25">
      <c r="A127" s="183"/>
      <c r="B127" s="184"/>
      <c r="C127" s="184"/>
      <c r="D127" s="184"/>
      <c r="E127" s="184"/>
      <c r="F127" s="184"/>
      <c r="G127" s="184"/>
      <c r="H127" s="184"/>
      <c r="I127" s="184"/>
      <c r="J127" s="9"/>
      <c r="K127" s="9"/>
      <c r="L127" s="9"/>
      <c r="M127" s="9"/>
      <c r="N127" s="184"/>
      <c r="O127" s="184"/>
      <c r="P127" s="184"/>
      <c r="Q127" s="184"/>
      <c r="R127" s="184"/>
      <c r="S127" s="184"/>
      <c r="T127" s="184"/>
      <c r="U127" s="186"/>
      <c r="V127" s="183"/>
      <c r="W127" s="184"/>
      <c r="X127" s="184"/>
      <c r="Y127" s="184"/>
      <c r="Z127" s="184"/>
      <c r="AA127" s="184"/>
      <c r="AB127" s="184"/>
      <c r="AC127" s="184"/>
      <c r="AD127" s="184"/>
      <c r="AE127" s="9"/>
      <c r="AF127" s="9"/>
      <c r="AG127" s="9"/>
      <c r="AH127" s="9"/>
      <c r="AI127" s="184"/>
      <c r="AJ127" s="184"/>
      <c r="AK127" s="184"/>
      <c r="AL127" s="184"/>
      <c r="AM127" s="184"/>
      <c r="AN127" s="184"/>
      <c r="AO127" s="184"/>
      <c r="AP127" s="186"/>
      <c r="AQ127" s="183"/>
      <c r="AR127" s="184"/>
      <c r="AS127" s="184"/>
      <c r="AT127" s="184"/>
      <c r="AU127" s="184"/>
      <c r="AV127" s="184"/>
      <c r="AW127" s="184"/>
      <c r="AX127" s="184"/>
      <c r="AY127" s="184"/>
      <c r="AZ127" s="9"/>
      <c r="BA127" s="9"/>
      <c r="BB127" s="9"/>
      <c r="BC127" s="9"/>
      <c r="BD127" s="184"/>
      <c r="BE127" s="184"/>
      <c r="BF127" s="184"/>
      <c r="BG127" s="184"/>
      <c r="BH127" s="184"/>
      <c r="BI127" s="184"/>
      <c r="BJ127" s="184"/>
      <c r="BK127" s="186"/>
      <c r="BL127" s="183"/>
      <c r="BM127" s="184"/>
      <c r="BN127" s="184"/>
      <c r="BO127" s="184"/>
      <c r="BP127" s="184"/>
      <c r="BQ127" s="184"/>
      <c r="BR127" s="184"/>
      <c r="BS127" s="184"/>
      <c r="BT127" s="184"/>
      <c r="BU127" s="9"/>
      <c r="BV127" s="9"/>
      <c r="BW127" s="9"/>
      <c r="BX127" s="9"/>
      <c r="BY127" s="184"/>
      <c r="BZ127" s="184"/>
      <c r="CA127" s="184"/>
      <c r="CB127" s="184"/>
      <c r="CC127" s="184"/>
      <c r="CD127" s="184"/>
      <c r="CE127" s="184"/>
      <c r="CF127" s="186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187">
        <v>2</v>
      </c>
      <c r="I129" s="187"/>
      <c r="J129" s="187"/>
      <c r="K129" s="189" t="s">
        <v>1</v>
      </c>
      <c r="L129" s="187">
        <v>10</v>
      </c>
      <c r="M129" s="187"/>
      <c r="N129" s="187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187">
        <v>5</v>
      </c>
      <c r="AD129" s="187"/>
      <c r="AE129" s="187"/>
      <c r="AF129" s="189" t="s">
        <v>1</v>
      </c>
      <c r="AG129" s="187">
        <v>8</v>
      </c>
      <c r="AH129" s="187"/>
      <c r="AI129" s="187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187">
        <v>6</v>
      </c>
      <c r="AY129" s="187"/>
      <c r="AZ129" s="187"/>
      <c r="BA129" s="189" t="s">
        <v>1</v>
      </c>
      <c r="BB129" s="187">
        <v>7</v>
      </c>
      <c r="BC129" s="187"/>
      <c r="BD129" s="187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187">
        <v>8</v>
      </c>
      <c r="BT129" s="187"/>
      <c r="BU129" s="187"/>
      <c r="BV129" s="189" t="s">
        <v>1</v>
      </c>
      <c r="BW129" s="187">
        <v>6</v>
      </c>
      <c r="BX129" s="187"/>
      <c r="BY129" s="187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188"/>
      <c r="I130" s="188"/>
      <c r="J130" s="188"/>
      <c r="K130" s="190"/>
      <c r="L130" s="188"/>
      <c r="M130" s="188"/>
      <c r="N130" s="188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188"/>
      <c r="AD130" s="188"/>
      <c r="AE130" s="188"/>
      <c r="AF130" s="190"/>
      <c r="AG130" s="188"/>
      <c r="AH130" s="188"/>
      <c r="AI130" s="188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188"/>
      <c r="AY130" s="188"/>
      <c r="AZ130" s="188"/>
      <c r="BA130" s="190"/>
      <c r="BB130" s="188"/>
      <c r="BC130" s="188"/>
      <c r="BD130" s="188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188"/>
      <c r="BT130" s="188"/>
      <c r="BU130" s="188"/>
      <c r="BV130" s="190"/>
      <c r="BW130" s="188"/>
      <c r="BX130" s="188"/>
      <c r="BY130" s="188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89" customFormat="1" ht="7.5" customHeight="1" x14ac:dyDescent="0.25">
      <c r="A132" s="86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8"/>
      <c r="V132" s="86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8"/>
      <c r="AQ132" s="86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8"/>
      <c r="BL132" s="86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8"/>
    </row>
    <row r="133" spans="1:84" s="89" customFormat="1" ht="7.5" customHeight="1" x14ac:dyDescent="0.25">
      <c r="A133" s="175">
        <f>Results!B7</f>
        <v>0</v>
      </c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>
        <f>Results!B23</f>
        <v>0</v>
      </c>
      <c r="M133" s="173"/>
      <c r="N133" s="173"/>
      <c r="O133" s="173"/>
      <c r="P133" s="173"/>
      <c r="Q133" s="173"/>
      <c r="R133" s="173"/>
      <c r="S133" s="173"/>
      <c r="T133" s="173"/>
      <c r="U133" s="174"/>
      <c r="V133" s="175">
        <f>Results!B13</f>
        <v>0</v>
      </c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>
        <f>Results!B19</f>
        <v>0</v>
      </c>
      <c r="AH133" s="173"/>
      <c r="AI133" s="173"/>
      <c r="AJ133" s="173"/>
      <c r="AK133" s="173"/>
      <c r="AL133" s="173"/>
      <c r="AM133" s="173"/>
      <c r="AN133" s="173"/>
      <c r="AO133" s="173"/>
      <c r="AP133" s="174"/>
      <c r="AQ133" s="175">
        <f>Results!B15</f>
        <v>0</v>
      </c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>
        <f>Results!B17</f>
        <v>0</v>
      </c>
      <c r="BC133" s="173"/>
      <c r="BD133" s="173"/>
      <c r="BE133" s="173"/>
      <c r="BF133" s="173"/>
      <c r="BG133" s="173"/>
      <c r="BH133" s="173"/>
      <c r="BI133" s="173"/>
      <c r="BJ133" s="173"/>
      <c r="BK133" s="174"/>
      <c r="BL133" s="175">
        <f>Results!B19</f>
        <v>0</v>
      </c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>
        <f>Results!B15</f>
        <v>0</v>
      </c>
      <c r="BX133" s="173"/>
      <c r="BY133" s="173"/>
      <c r="BZ133" s="173"/>
      <c r="CA133" s="173"/>
      <c r="CB133" s="173"/>
      <c r="CC133" s="173"/>
      <c r="CD133" s="173"/>
      <c r="CE133" s="173"/>
      <c r="CF133" s="174"/>
    </row>
    <row r="134" spans="1:84" s="89" customFormat="1" ht="7.5" customHeight="1" x14ac:dyDescent="0.25">
      <c r="A134" s="176"/>
      <c r="B134" s="177"/>
      <c r="C134" s="177"/>
      <c r="D134" s="177"/>
      <c r="E134" s="177"/>
      <c r="F134" s="177"/>
      <c r="G134" s="177"/>
      <c r="H134" s="177"/>
      <c r="I134" s="177"/>
      <c r="J134" s="177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4"/>
      <c r="V134" s="176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4"/>
      <c r="AQ134" s="176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4"/>
      <c r="BL134" s="176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4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59" t="s">
        <v>5</v>
      </c>
      <c r="B136" s="160"/>
      <c r="C136" s="160"/>
      <c r="D136" s="160"/>
      <c r="E136" s="160"/>
      <c r="F136" s="160"/>
      <c r="G136" s="160"/>
      <c r="H136" s="160"/>
      <c r="I136" s="160"/>
      <c r="J136" s="160"/>
      <c r="K136" s="163">
        <v>1</v>
      </c>
      <c r="L136" s="163"/>
      <c r="M136" s="147"/>
      <c r="N136" s="147"/>
      <c r="O136" s="147"/>
      <c r="P136" s="147"/>
      <c r="Q136" s="147"/>
      <c r="R136" s="147"/>
      <c r="S136" s="147"/>
      <c r="T136" s="147"/>
      <c r="U136" s="148"/>
      <c r="V136" s="159" t="s">
        <v>5</v>
      </c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3">
        <v>1</v>
      </c>
      <c r="AG136" s="163"/>
      <c r="AH136" s="147"/>
      <c r="AI136" s="147"/>
      <c r="AJ136" s="147"/>
      <c r="AK136" s="147"/>
      <c r="AL136" s="147"/>
      <c r="AM136" s="147"/>
      <c r="AN136" s="147"/>
      <c r="AO136" s="147"/>
      <c r="AP136" s="148"/>
      <c r="AQ136" s="159" t="s">
        <v>5</v>
      </c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3">
        <v>1</v>
      </c>
      <c r="BB136" s="163"/>
      <c r="BC136" s="147"/>
      <c r="BD136" s="147"/>
      <c r="BE136" s="147"/>
      <c r="BF136" s="147"/>
      <c r="BG136" s="147"/>
      <c r="BH136" s="147"/>
      <c r="BI136" s="147"/>
      <c r="BJ136" s="147"/>
      <c r="BK136" s="148"/>
      <c r="BL136" s="159" t="s">
        <v>5</v>
      </c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3">
        <v>1</v>
      </c>
      <c r="BW136" s="163"/>
      <c r="BX136" s="147"/>
      <c r="BY136" s="147"/>
      <c r="BZ136" s="147"/>
      <c r="CA136" s="147"/>
      <c r="CB136" s="147"/>
      <c r="CC136" s="147"/>
      <c r="CD136" s="147"/>
      <c r="CE136" s="147"/>
      <c r="CF136" s="148"/>
    </row>
    <row r="137" spans="1:84" ht="7.5" customHeight="1" x14ac:dyDescent="0.25">
      <c r="A137" s="159"/>
      <c r="B137" s="160"/>
      <c r="C137" s="160"/>
      <c r="D137" s="160"/>
      <c r="E137" s="160"/>
      <c r="F137" s="160"/>
      <c r="G137" s="160"/>
      <c r="H137" s="160"/>
      <c r="I137" s="160"/>
      <c r="J137" s="160"/>
      <c r="K137" s="163"/>
      <c r="L137" s="163"/>
      <c r="M137" s="147"/>
      <c r="N137" s="147"/>
      <c r="O137" s="147"/>
      <c r="P137" s="147"/>
      <c r="Q137" s="147"/>
      <c r="R137" s="147"/>
      <c r="S137" s="147"/>
      <c r="T137" s="147"/>
      <c r="U137" s="148"/>
      <c r="V137" s="159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3"/>
      <c r="AG137" s="163"/>
      <c r="AH137" s="147"/>
      <c r="AI137" s="147"/>
      <c r="AJ137" s="147"/>
      <c r="AK137" s="147"/>
      <c r="AL137" s="147"/>
      <c r="AM137" s="147"/>
      <c r="AN137" s="147"/>
      <c r="AO137" s="147"/>
      <c r="AP137" s="148"/>
      <c r="AQ137" s="159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3"/>
      <c r="BB137" s="163"/>
      <c r="BC137" s="147"/>
      <c r="BD137" s="147"/>
      <c r="BE137" s="147"/>
      <c r="BF137" s="147"/>
      <c r="BG137" s="147"/>
      <c r="BH137" s="147"/>
      <c r="BI137" s="147"/>
      <c r="BJ137" s="147"/>
      <c r="BK137" s="148"/>
      <c r="BL137" s="159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3"/>
      <c r="BW137" s="163"/>
      <c r="BX137" s="147"/>
      <c r="BY137" s="147"/>
      <c r="BZ137" s="147"/>
      <c r="CA137" s="147"/>
      <c r="CB137" s="147"/>
      <c r="CC137" s="147"/>
      <c r="CD137" s="147"/>
      <c r="CE137" s="147"/>
      <c r="CF137" s="148"/>
    </row>
    <row r="138" spans="1:84" ht="7.5" customHeight="1" x14ac:dyDescent="0.25">
      <c r="A138" s="161"/>
      <c r="B138" s="162"/>
      <c r="C138" s="162"/>
      <c r="D138" s="162"/>
      <c r="E138" s="162"/>
      <c r="F138" s="162"/>
      <c r="G138" s="162"/>
      <c r="H138" s="162"/>
      <c r="I138" s="162"/>
      <c r="J138" s="162"/>
      <c r="K138" s="163"/>
      <c r="L138" s="163"/>
      <c r="M138" s="149"/>
      <c r="N138" s="149"/>
      <c r="O138" s="149"/>
      <c r="P138" s="149"/>
      <c r="Q138" s="149"/>
      <c r="R138" s="149"/>
      <c r="S138" s="149"/>
      <c r="T138" s="149"/>
      <c r="U138" s="150"/>
      <c r="V138" s="161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3"/>
      <c r="AG138" s="163"/>
      <c r="AH138" s="149"/>
      <c r="AI138" s="149"/>
      <c r="AJ138" s="149"/>
      <c r="AK138" s="149"/>
      <c r="AL138" s="149"/>
      <c r="AM138" s="149"/>
      <c r="AN138" s="149"/>
      <c r="AO138" s="149"/>
      <c r="AP138" s="150"/>
      <c r="AQ138" s="161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3"/>
      <c r="BB138" s="163"/>
      <c r="BC138" s="149"/>
      <c r="BD138" s="149"/>
      <c r="BE138" s="149"/>
      <c r="BF138" s="149"/>
      <c r="BG138" s="149"/>
      <c r="BH138" s="149"/>
      <c r="BI138" s="149"/>
      <c r="BJ138" s="149"/>
      <c r="BK138" s="150"/>
      <c r="BL138" s="161"/>
      <c r="BM138" s="162"/>
      <c r="BN138" s="162"/>
      <c r="BO138" s="162"/>
      <c r="BP138" s="162"/>
      <c r="BQ138" s="162"/>
      <c r="BR138" s="162"/>
      <c r="BS138" s="162"/>
      <c r="BT138" s="162"/>
      <c r="BU138" s="162"/>
      <c r="BV138" s="163"/>
      <c r="BW138" s="163"/>
      <c r="BX138" s="149"/>
      <c r="BY138" s="149"/>
      <c r="BZ138" s="149"/>
      <c r="CA138" s="149"/>
      <c r="CB138" s="149"/>
      <c r="CC138" s="149"/>
      <c r="CD138" s="149"/>
      <c r="CE138" s="149"/>
      <c r="CF138" s="150"/>
    </row>
    <row r="139" spans="1:84" ht="7.5" customHeight="1" x14ac:dyDescent="0.25">
      <c r="A139" s="171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>
        <v>2</v>
      </c>
      <c r="L139" s="163"/>
      <c r="M139" s="160" t="s">
        <v>5</v>
      </c>
      <c r="N139" s="160"/>
      <c r="O139" s="160"/>
      <c r="P139" s="160"/>
      <c r="Q139" s="160"/>
      <c r="R139" s="160"/>
      <c r="S139" s="160"/>
      <c r="T139" s="160"/>
      <c r="U139" s="169"/>
      <c r="V139" s="171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>
        <v>2</v>
      </c>
      <c r="AG139" s="163"/>
      <c r="AH139" s="160" t="s">
        <v>5</v>
      </c>
      <c r="AI139" s="160"/>
      <c r="AJ139" s="160"/>
      <c r="AK139" s="160"/>
      <c r="AL139" s="160"/>
      <c r="AM139" s="160"/>
      <c r="AN139" s="160"/>
      <c r="AO139" s="160"/>
      <c r="AP139" s="169"/>
      <c r="AQ139" s="171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>
        <v>2</v>
      </c>
      <c r="BB139" s="163"/>
      <c r="BC139" s="160" t="s">
        <v>5</v>
      </c>
      <c r="BD139" s="160"/>
      <c r="BE139" s="160"/>
      <c r="BF139" s="160"/>
      <c r="BG139" s="160"/>
      <c r="BH139" s="160"/>
      <c r="BI139" s="160"/>
      <c r="BJ139" s="160"/>
      <c r="BK139" s="169"/>
      <c r="BL139" s="171"/>
      <c r="BM139" s="163"/>
      <c r="BN139" s="163"/>
      <c r="BO139" s="163"/>
      <c r="BP139" s="163"/>
      <c r="BQ139" s="163"/>
      <c r="BR139" s="163"/>
      <c r="BS139" s="163"/>
      <c r="BT139" s="163"/>
      <c r="BU139" s="163"/>
      <c r="BV139" s="163">
        <v>2</v>
      </c>
      <c r="BW139" s="163"/>
      <c r="BX139" s="160" t="s">
        <v>5</v>
      </c>
      <c r="BY139" s="160"/>
      <c r="BZ139" s="160"/>
      <c r="CA139" s="160"/>
      <c r="CB139" s="160"/>
      <c r="CC139" s="160"/>
      <c r="CD139" s="160"/>
      <c r="CE139" s="160"/>
      <c r="CF139" s="169"/>
    </row>
    <row r="140" spans="1:84" ht="7.5" customHeight="1" x14ac:dyDescent="0.25">
      <c r="A140" s="171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0"/>
      <c r="N140" s="160"/>
      <c r="O140" s="160"/>
      <c r="P140" s="160"/>
      <c r="Q140" s="160"/>
      <c r="R140" s="160"/>
      <c r="S140" s="160"/>
      <c r="T140" s="160"/>
      <c r="U140" s="169"/>
      <c r="V140" s="171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0"/>
      <c r="AI140" s="160"/>
      <c r="AJ140" s="160"/>
      <c r="AK140" s="160"/>
      <c r="AL140" s="160"/>
      <c r="AM140" s="160"/>
      <c r="AN140" s="160"/>
      <c r="AO140" s="160"/>
      <c r="AP140" s="169"/>
      <c r="AQ140" s="171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0"/>
      <c r="BD140" s="160"/>
      <c r="BE140" s="160"/>
      <c r="BF140" s="160"/>
      <c r="BG140" s="160"/>
      <c r="BH140" s="160"/>
      <c r="BI140" s="160"/>
      <c r="BJ140" s="160"/>
      <c r="BK140" s="169"/>
      <c r="BL140" s="171"/>
      <c r="BM140" s="163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0"/>
      <c r="BY140" s="160"/>
      <c r="BZ140" s="160"/>
      <c r="CA140" s="160"/>
      <c r="CB140" s="160"/>
      <c r="CC140" s="160"/>
      <c r="CD140" s="160"/>
      <c r="CE140" s="160"/>
      <c r="CF140" s="169"/>
    </row>
    <row r="141" spans="1:84" ht="7.5" customHeight="1" x14ac:dyDescent="0.25">
      <c r="A141" s="172"/>
      <c r="B141" s="165"/>
      <c r="C141" s="165"/>
      <c r="D141" s="165"/>
      <c r="E141" s="165"/>
      <c r="F141" s="165"/>
      <c r="G141" s="165"/>
      <c r="H141" s="165"/>
      <c r="I141" s="165"/>
      <c r="J141" s="165"/>
      <c r="K141" s="163"/>
      <c r="L141" s="163"/>
      <c r="M141" s="162"/>
      <c r="N141" s="162"/>
      <c r="O141" s="162"/>
      <c r="P141" s="162"/>
      <c r="Q141" s="162"/>
      <c r="R141" s="162"/>
      <c r="S141" s="162"/>
      <c r="T141" s="162"/>
      <c r="U141" s="170"/>
      <c r="V141" s="172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3"/>
      <c r="AG141" s="163"/>
      <c r="AH141" s="162"/>
      <c r="AI141" s="162"/>
      <c r="AJ141" s="162"/>
      <c r="AK141" s="162"/>
      <c r="AL141" s="162"/>
      <c r="AM141" s="162"/>
      <c r="AN141" s="162"/>
      <c r="AO141" s="162"/>
      <c r="AP141" s="170"/>
      <c r="AQ141" s="172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3"/>
      <c r="BB141" s="163"/>
      <c r="BC141" s="162"/>
      <c r="BD141" s="162"/>
      <c r="BE141" s="162"/>
      <c r="BF141" s="162"/>
      <c r="BG141" s="162"/>
      <c r="BH141" s="162"/>
      <c r="BI141" s="162"/>
      <c r="BJ141" s="162"/>
      <c r="BK141" s="170"/>
      <c r="BL141" s="172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3"/>
      <c r="BW141" s="163"/>
      <c r="BX141" s="162"/>
      <c r="BY141" s="162"/>
      <c r="BZ141" s="162"/>
      <c r="CA141" s="162"/>
      <c r="CB141" s="162"/>
      <c r="CC141" s="162"/>
      <c r="CD141" s="162"/>
      <c r="CE141" s="162"/>
      <c r="CF141" s="170"/>
    </row>
    <row r="142" spans="1:84" ht="7.5" customHeight="1" x14ac:dyDescent="0.25">
      <c r="A142" s="159" t="s">
        <v>5</v>
      </c>
      <c r="B142" s="160"/>
      <c r="C142" s="160"/>
      <c r="D142" s="160"/>
      <c r="E142" s="160"/>
      <c r="F142" s="160"/>
      <c r="G142" s="160"/>
      <c r="H142" s="160"/>
      <c r="I142" s="160"/>
      <c r="J142" s="160"/>
      <c r="K142" s="163">
        <v>3</v>
      </c>
      <c r="L142" s="163"/>
      <c r="M142" s="163"/>
      <c r="N142" s="163"/>
      <c r="O142" s="163"/>
      <c r="P142" s="163"/>
      <c r="Q142" s="163"/>
      <c r="R142" s="163"/>
      <c r="S142" s="163"/>
      <c r="T142" s="163"/>
      <c r="U142" s="164"/>
      <c r="V142" s="159" t="s">
        <v>5</v>
      </c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3">
        <v>3</v>
      </c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4"/>
      <c r="AQ142" s="159" t="s">
        <v>5</v>
      </c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3">
        <v>3</v>
      </c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4"/>
      <c r="BL142" s="159" t="s">
        <v>5</v>
      </c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3">
        <v>3</v>
      </c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64"/>
    </row>
    <row r="143" spans="1:84" ht="7.5" customHeight="1" x14ac:dyDescent="0.25">
      <c r="A143" s="159"/>
      <c r="B143" s="160"/>
      <c r="C143" s="160"/>
      <c r="D143" s="160"/>
      <c r="E143" s="160"/>
      <c r="F143" s="160"/>
      <c r="G143" s="160"/>
      <c r="H143" s="160"/>
      <c r="I143" s="160"/>
      <c r="J143" s="160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4"/>
      <c r="V143" s="159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4"/>
      <c r="AQ143" s="159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4"/>
      <c r="BL143" s="159"/>
      <c r="BM143" s="160"/>
      <c r="BN143" s="160"/>
      <c r="BO143" s="160"/>
      <c r="BP143" s="160"/>
      <c r="BQ143" s="160"/>
      <c r="BR143" s="160"/>
      <c r="BS143" s="160"/>
      <c r="BT143" s="160"/>
      <c r="BU143" s="160"/>
      <c r="BV143" s="163"/>
      <c r="BW143" s="163"/>
      <c r="BX143" s="163"/>
      <c r="BY143" s="163"/>
      <c r="BZ143" s="163"/>
      <c r="CA143" s="163"/>
      <c r="CB143" s="163"/>
      <c r="CC143" s="163"/>
      <c r="CD143" s="163"/>
      <c r="CE143" s="163"/>
      <c r="CF143" s="164"/>
    </row>
    <row r="144" spans="1:84" ht="7.5" customHeight="1" x14ac:dyDescent="0.25">
      <c r="A144" s="161"/>
      <c r="B144" s="162"/>
      <c r="C144" s="162"/>
      <c r="D144" s="162"/>
      <c r="E144" s="162"/>
      <c r="F144" s="162"/>
      <c r="G144" s="162"/>
      <c r="H144" s="162"/>
      <c r="I144" s="162"/>
      <c r="J144" s="162"/>
      <c r="K144" s="163"/>
      <c r="L144" s="163"/>
      <c r="M144" s="165"/>
      <c r="N144" s="165"/>
      <c r="O144" s="165"/>
      <c r="P144" s="165"/>
      <c r="Q144" s="165"/>
      <c r="R144" s="165"/>
      <c r="S144" s="165"/>
      <c r="T144" s="165"/>
      <c r="U144" s="166"/>
      <c r="V144" s="161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3"/>
      <c r="AG144" s="163"/>
      <c r="AH144" s="165"/>
      <c r="AI144" s="165"/>
      <c r="AJ144" s="165"/>
      <c r="AK144" s="165"/>
      <c r="AL144" s="165"/>
      <c r="AM144" s="165"/>
      <c r="AN144" s="165"/>
      <c r="AO144" s="165"/>
      <c r="AP144" s="166"/>
      <c r="AQ144" s="161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3"/>
      <c r="BB144" s="163"/>
      <c r="BC144" s="165"/>
      <c r="BD144" s="165"/>
      <c r="BE144" s="165"/>
      <c r="BF144" s="165"/>
      <c r="BG144" s="165"/>
      <c r="BH144" s="165"/>
      <c r="BI144" s="165"/>
      <c r="BJ144" s="165"/>
      <c r="BK144" s="166"/>
      <c r="BL144" s="161"/>
      <c r="BM144" s="162"/>
      <c r="BN144" s="162"/>
      <c r="BO144" s="162"/>
      <c r="BP144" s="162"/>
      <c r="BQ144" s="162"/>
      <c r="BR144" s="162"/>
      <c r="BS144" s="162"/>
      <c r="BT144" s="162"/>
      <c r="BU144" s="162"/>
      <c r="BV144" s="163"/>
      <c r="BW144" s="163"/>
      <c r="BX144" s="165"/>
      <c r="BY144" s="165"/>
      <c r="BZ144" s="165"/>
      <c r="CA144" s="165"/>
      <c r="CB144" s="165"/>
      <c r="CC144" s="165"/>
      <c r="CD144" s="165"/>
      <c r="CE144" s="165"/>
      <c r="CF144" s="166"/>
    </row>
    <row r="145" spans="1:84" ht="7.5" customHeight="1" x14ac:dyDescent="0.25">
      <c r="A145" s="171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>
        <v>4</v>
      </c>
      <c r="L145" s="163"/>
      <c r="M145" s="160" t="s">
        <v>5</v>
      </c>
      <c r="N145" s="160"/>
      <c r="O145" s="160"/>
      <c r="P145" s="160"/>
      <c r="Q145" s="160"/>
      <c r="R145" s="160"/>
      <c r="S145" s="160"/>
      <c r="T145" s="160"/>
      <c r="U145" s="169"/>
      <c r="V145" s="171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>
        <v>4</v>
      </c>
      <c r="AG145" s="163"/>
      <c r="AH145" s="160" t="s">
        <v>5</v>
      </c>
      <c r="AI145" s="160"/>
      <c r="AJ145" s="160"/>
      <c r="AK145" s="160"/>
      <c r="AL145" s="160"/>
      <c r="AM145" s="160"/>
      <c r="AN145" s="160"/>
      <c r="AO145" s="160"/>
      <c r="AP145" s="169"/>
      <c r="AQ145" s="171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>
        <v>4</v>
      </c>
      <c r="BB145" s="163"/>
      <c r="BC145" s="160" t="s">
        <v>5</v>
      </c>
      <c r="BD145" s="160"/>
      <c r="BE145" s="160"/>
      <c r="BF145" s="160"/>
      <c r="BG145" s="160"/>
      <c r="BH145" s="160"/>
      <c r="BI145" s="160"/>
      <c r="BJ145" s="160"/>
      <c r="BK145" s="169"/>
      <c r="BL145" s="171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>
        <v>4</v>
      </c>
      <c r="BW145" s="163"/>
      <c r="BX145" s="160" t="s">
        <v>5</v>
      </c>
      <c r="BY145" s="160"/>
      <c r="BZ145" s="160"/>
      <c r="CA145" s="160"/>
      <c r="CB145" s="160"/>
      <c r="CC145" s="160"/>
      <c r="CD145" s="160"/>
      <c r="CE145" s="160"/>
      <c r="CF145" s="169"/>
    </row>
    <row r="146" spans="1:84" ht="7.5" customHeight="1" x14ac:dyDescent="0.25">
      <c r="A146" s="171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0"/>
      <c r="N146" s="160"/>
      <c r="O146" s="160"/>
      <c r="P146" s="160"/>
      <c r="Q146" s="160"/>
      <c r="R146" s="160"/>
      <c r="S146" s="160"/>
      <c r="T146" s="160"/>
      <c r="U146" s="169"/>
      <c r="V146" s="171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0"/>
      <c r="AI146" s="160"/>
      <c r="AJ146" s="160"/>
      <c r="AK146" s="160"/>
      <c r="AL146" s="160"/>
      <c r="AM146" s="160"/>
      <c r="AN146" s="160"/>
      <c r="AO146" s="160"/>
      <c r="AP146" s="169"/>
      <c r="AQ146" s="171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0"/>
      <c r="BD146" s="160"/>
      <c r="BE146" s="160"/>
      <c r="BF146" s="160"/>
      <c r="BG146" s="160"/>
      <c r="BH146" s="160"/>
      <c r="BI146" s="160"/>
      <c r="BJ146" s="160"/>
      <c r="BK146" s="169"/>
      <c r="BL146" s="171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0"/>
      <c r="BY146" s="160"/>
      <c r="BZ146" s="160"/>
      <c r="CA146" s="160"/>
      <c r="CB146" s="160"/>
      <c r="CC146" s="160"/>
      <c r="CD146" s="160"/>
      <c r="CE146" s="160"/>
      <c r="CF146" s="169"/>
    </row>
    <row r="147" spans="1:84" ht="7.5" customHeight="1" x14ac:dyDescent="0.25">
      <c r="A147" s="172"/>
      <c r="B147" s="165"/>
      <c r="C147" s="165"/>
      <c r="D147" s="165"/>
      <c r="E147" s="165"/>
      <c r="F147" s="165"/>
      <c r="G147" s="165"/>
      <c r="H147" s="165"/>
      <c r="I147" s="165"/>
      <c r="J147" s="165"/>
      <c r="K147" s="163"/>
      <c r="L147" s="163"/>
      <c r="M147" s="162"/>
      <c r="N147" s="162"/>
      <c r="O147" s="162"/>
      <c r="P147" s="162"/>
      <c r="Q147" s="162"/>
      <c r="R147" s="162"/>
      <c r="S147" s="162"/>
      <c r="T147" s="162"/>
      <c r="U147" s="170"/>
      <c r="V147" s="172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3"/>
      <c r="AG147" s="163"/>
      <c r="AH147" s="162"/>
      <c r="AI147" s="162"/>
      <c r="AJ147" s="162"/>
      <c r="AK147" s="162"/>
      <c r="AL147" s="162"/>
      <c r="AM147" s="162"/>
      <c r="AN147" s="162"/>
      <c r="AO147" s="162"/>
      <c r="AP147" s="170"/>
      <c r="AQ147" s="172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3"/>
      <c r="BB147" s="163"/>
      <c r="BC147" s="162"/>
      <c r="BD147" s="162"/>
      <c r="BE147" s="162"/>
      <c r="BF147" s="162"/>
      <c r="BG147" s="162"/>
      <c r="BH147" s="162"/>
      <c r="BI147" s="162"/>
      <c r="BJ147" s="162"/>
      <c r="BK147" s="170"/>
      <c r="BL147" s="172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3"/>
      <c r="BW147" s="163"/>
      <c r="BX147" s="162"/>
      <c r="BY147" s="162"/>
      <c r="BZ147" s="162"/>
      <c r="CA147" s="162"/>
      <c r="CB147" s="162"/>
      <c r="CC147" s="162"/>
      <c r="CD147" s="162"/>
      <c r="CE147" s="162"/>
      <c r="CF147" s="170"/>
    </row>
    <row r="148" spans="1:84" ht="7.5" customHeight="1" x14ac:dyDescent="0.25">
      <c r="A148" s="159" t="s">
        <v>5</v>
      </c>
      <c r="B148" s="160"/>
      <c r="C148" s="160"/>
      <c r="D148" s="160"/>
      <c r="E148" s="160"/>
      <c r="F148" s="160"/>
      <c r="G148" s="160"/>
      <c r="H148" s="160"/>
      <c r="I148" s="160"/>
      <c r="J148" s="160"/>
      <c r="K148" s="163">
        <v>5</v>
      </c>
      <c r="L148" s="163"/>
      <c r="M148" s="163"/>
      <c r="N148" s="163"/>
      <c r="O148" s="163"/>
      <c r="P148" s="163"/>
      <c r="Q148" s="163"/>
      <c r="R148" s="163"/>
      <c r="S148" s="163"/>
      <c r="T148" s="163"/>
      <c r="U148" s="164"/>
      <c r="V148" s="159" t="s">
        <v>5</v>
      </c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3">
        <v>5</v>
      </c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4"/>
      <c r="AQ148" s="159" t="s">
        <v>5</v>
      </c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3">
        <v>5</v>
      </c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4"/>
      <c r="BL148" s="159" t="s">
        <v>5</v>
      </c>
      <c r="BM148" s="160"/>
      <c r="BN148" s="160"/>
      <c r="BO148" s="160"/>
      <c r="BP148" s="160"/>
      <c r="BQ148" s="160"/>
      <c r="BR148" s="160"/>
      <c r="BS148" s="160"/>
      <c r="BT148" s="160"/>
      <c r="BU148" s="160"/>
      <c r="BV148" s="163">
        <v>5</v>
      </c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4"/>
    </row>
    <row r="149" spans="1:84" ht="7.5" customHeight="1" x14ac:dyDescent="0.25">
      <c r="A149" s="159"/>
      <c r="B149" s="160"/>
      <c r="C149" s="160"/>
      <c r="D149" s="160"/>
      <c r="E149" s="160"/>
      <c r="F149" s="160"/>
      <c r="G149" s="160"/>
      <c r="H149" s="160"/>
      <c r="I149" s="160"/>
      <c r="J149" s="160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4"/>
      <c r="V149" s="159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4"/>
      <c r="AQ149" s="159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4"/>
      <c r="BL149" s="159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4"/>
    </row>
    <row r="150" spans="1:84" ht="7.5" customHeight="1" x14ac:dyDescent="0.25">
      <c r="A150" s="161"/>
      <c r="B150" s="162"/>
      <c r="C150" s="162"/>
      <c r="D150" s="162"/>
      <c r="E150" s="162"/>
      <c r="F150" s="162"/>
      <c r="G150" s="162"/>
      <c r="H150" s="162"/>
      <c r="I150" s="162"/>
      <c r="J150" s="162"/>
      <c r="K150" s="163"/>
      <c r="L150" s="163"/>
      <c r="M150" s="165"/>
      <c r="N150" s="165"/>
      <c r="O150" s="165"/>
      <c r="P150" s="165"/>
      <c r="Q150" s="165"/>
      <c r="R150" s="165"/>
      <c r="S150" s="165"/>
      <c r="T150" s="165"/>
      <c r="U150" s="166"/>
      <c r="V150" s="161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3"/>
      <c r="AG150" s="163"/>
      <c r="AH150" s="165"/>
      <c r="AI150" s="165"/>
      <c r="AJ150" s="165"/>
      <c r="AK150" s="165"/>
      <c r="AL150" s="165"/>
      <c r="AM150" s="165"/>
      <c r="AN150" s="165"/>
      <c r="AO150" s="165"/>
      <c r="AP150" s="166"/>
      <c r="AQ150" s="161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3"/>
      <c r="BB150" s="163"/>
      <c r="BC150" s="165"/>
      <c r="BD150" s="165"/>
      <c r="BE150" s="165"/>
      <c r="BF150" s="165"/>
      <c r="BG150" s="165"/>
      <c r="BH150" s="165"/>
      <c r="BI150" s="165"/>
      <c r="BJ150" s="165"/>
      <c r="BK150" s="166"/>
      <c r="BL150" s="161"/>
      <c r="BM150" s="162"/>
      <c r="BN150" s="162"/>
      <c r="BO150" s="162"/>
      <c r="BP150" s="162"/>
      <c r="BQ150" s="162"/>
      <c r="BR150" s="162"/>
      <c r="BS150" s="162"/>
      <c r="BT150" s="162"/>
      <c r="BU150" s="162"/>
      <c r="BV150" s="163"/>
      <c r="BW150" s="163"/>
      <c r="BX150" s="165"/>
      <c r="BY150" s="165"/>
      <c r="BZ150" s="165"/>
      <c r="CA150" s="165"/>
      <c r="CB150" s="165"/>
      <c r="CC150" s="165"/>
      <c r="CD150" s="165"/>
      <c r="CE150" s="165"/>
      <c r="CF150" s="166"/>
    </row>
    <row r="151" spans="1:84" ht="7.5" customHeight="1" x14ac:dyDescent="0.25">
      <c r="A151" s="167"/>
      <c r="B151" s="147"/>
      <c r="C151" s="147"/>
      <c r="D151" s="147"/>
      <c r="E151" s="147"/>
      <c r="F151" s="147"/>
      <c r="G151" s="147"/>
      <c r="H151" s="147"/>
      <c r="I151" s="147"/>
      <c r="J151" s="147"/>
      <c r="K151" s="163">
        <v>6</v>
      </c>
      <c r="L151" s="163"/>
      <c r="M151" s="160" t="s">
        <v>5</v>
      </c>
      <c r="N151" s="160"/>
      <c r="O151" s="160"/>
      <c r="P151" s="160"/>
      <c r="Q151" s="160"/>
      <c r="R151" s="160"/>
      <c r="S151" s="160"/>
      <c r="T151" s="160"/>
      <c r="U151" s="169"/>
      <c r="V151" s="16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63">
        <v>6</v>
      </c>
      <c r="AG151" s="163"/>
      <c r="AH151" s="160" t="s">
        <v>5</v>
      </c>
      <c r="AI151" s="160"/>
      <c r="AJ151" s="160"/>
      <c r="AK151" s="160"/>
      <c r="AL151" s="160"/>
      <c r="AM151" s="160"/>
      <c r="AN151" s="160"/>
      <c r="AO151" s="160"/>
      <c r="AP151" s="169"/>
      <c r="AQ151" s="16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63">
        <v>6</v>
      </c>
      <c r="BB151" s="163"/>
      <c r="BC151" s="160" t="s">
        <v>5</v>
      </c>
      <c r="BD151" s="160"/>
      <c r="BE151" s="160"/>
      <c r="BF151" s="160"/>
      <c r="BG151" s="160"/>
      <c r="BH151" s="160"/>
      <c r="BI151" s="160"/>
      <c r="BJ151" s="160"/>
      <c r="BK151" s="169"/>
      <c r="BL151" s="16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63">
        <v>6</v>
      </c>
      <c r="BW151" s="163"/>
      <c r="BX151" s="160" t="s">
        <v>5</v>
      </c>
      <c r="BY151" s="160"/>
      <c r="BZ151" s="160"/>
      <c r="CA151" s="160"/>
      <c r="CB151" s="160"/>
      <c r="CC151" s="160"/>
      <c r="CD151" s="160"/>
      <c r="CE151" s="160"/>
      <c r="CF151" s="169"/>
    </row>
    <row r="152" spans="1:84" ht="7.5" customHeight="1" x14ac:dyDescent="0.25">
      <c r="A152" s="167"/>
      <c r="B152" s="147"/>
      <c r="C152" s="147"/>
      <c r="D152" s="147"/>
      <c r="E152" s="147"/>
      <c r="F152" s="147"/>
      <c r="G152" s="147"/>
      <c r="H152" s="147"/>
      <c r="I152" s="147"/>
      <c r="J152" s="147"/>
      <c r="K152" s="163"/>
      <c r="L152" s="163"/>
      <c r="M152" s="160"/>
      <c r="N152" s="160"/>
      <c r="O152" s="160"/>
      <c r="P152" s="160"/>
      <c r="Q152" s="160"/>
      <c r="R152" s="160"/>
      <c r="S152" s="160"/>
      <c r="T152" s="160"/>
      <c r="U152" s="169"/>
      <c r="V152" s="16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63"/>
      <c r="AG152" s="163"/>
      <c r="AH152" s="160"/>
      <c r="AI152" s="160"/>
      <c r="AJ152" s="160"/>
      <c r="AK152" s="160"/>
      <c r="AL152" s="160"/>
      <c r="AM152" s="160"/>
      <c r="AN152" s="160"/>
      <c r="AO152" s="160"/>
      <c r="AP152" s="169"/>
      <c r="AQ152" s="16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63"/>
      <c r="BB152" s="163"/>
      <c r="BC152" s="160"/>
      <c r="BD152" s="160"/>
      <c r="BE152" s="160"/>
      <c r="BF152" s="160"/>
      <c r="BG152" s="160"/>
      <c r="BH152" s="160"/>
      <c r="BI152" s="160"/>
      <c r="BJ152" s="160"/>
      <c r="BK152" s="169"/>
      <c r="BL152" s="167"/>
      <c r="BM152" s="147"/>
      <c r="BN152" s="147"/>
      <c r="BO152" s="147"/>
      <c r="BP152" s="147"/>
      <c r="BQ152" s="147"/>
      <c r="BR152" s="147"/>
      <c r="BS152" s="147"/>
      <c r="BT152" s="147"/>
      <c r="BU152" s="147"/>
      <c r="BV152" s="163"/>
      <c r="BW152" s="163"/>
      <c r="BX152" s="160"/>
      <c r="BY152" s="160"/>
      <c r="BZ152" s="160"/>
      <c r="CA152" s="160"/>
      <c r="CB152" s="160"/>
      <c r="CC152" s="160"/>
      <c r="CD152" s="160"/>
      <c r="CE152" s="160"/>
      <c r="CF152" s="169"/>
    </row>
    <row r="153" spans="1:84" ht="7.5" customHeight="1" x14ac:dyDescent="0.25">
      <c r="A153" s="168"/>
      <c r="B153" s="149"/>
      <c r="C153" s="149"/>
      <c r="D153" s="149"/>
      <c r="E153" s="149"/>
      <c r="F153" s="149"/>
      <c r="G153" s="149"/>
      <c r="H153" s="149"/>
      <c r="I153" s="149"/>
      <c r="J153" s="149"/>
      <c r="K153" s="163"/>
      <c r="L153" s="163"/>
      <c r="M153" s="162"/>
      <c r="N153" s="162"/>
      <c r="O153" s="162"/>
      <c r="P153" s="162"/>
      <c r="Q153" s="162"/>
      <c r="R153" s="162"/>
      <c r="S153" s="162"/>
      <c r="T153" s="162"/>
      <c r="U153" s="170"/>
      <c r="V153" s="168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63"/>
      <c r="AG153" s="163"/>
      <c r="AH153" s="162"/>
      <c r="AI153" s="162"/>
      <c r="AJ153" s="162"/>
      <c r="AK153" s="162"/>
      <c r="AL153" s="162"/>
      <c r="AM153" s="162"/>
      <c r="AN153" s="162"/>
      <c r="AO153" s="162"/>
      <c r="AP153" s="170"/>
      <c r="AQ153" s="168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63"/>
      <c r="BB153" s="163"/>
      <c r="BC153" s="162"/>
      <c r="BD153" s="162"/>
      <c r="BE153" s="162"/>
      <c r="BF153" s="162"/>
      <c r="BG153" s="162"/>
      <c r="BH153" s="162"/>
      <c r="BI153" s="162"/>
      <c r="BJ153" s="162"/>
      <c r="BK153" s="170"/>
      <c r="BL153" s="168"/>
      <c r="BM153" s="149"/>
      <c r="BN153" s="149"/>
      <c r="BO153" s="149"/>
      <c r="BP153" s="149"/>
      <c r="BQ153" s="149"/>
      <c r="BR153" s="149"/>
      <c r="BS153" s="149"/>
      <c r="BT153" s="149"/>
      <c r="BU153" s="149"/>
      <c r="BV153" s="163"/>
      <c r="BW153" s="163"/>
      <c r="BX153" s="162"/>
      <c r="BY153" s="162"/>
      <c r="BZ153" s="162"/>
      <c r="CA153" s="162"/>
      <c r="CB153" s="162"/>
      <c r="CC153" s="162"/>
      <c r="CD153" s="162"/>
      <c r="CE153" s="162"/>
      <c r="CF153" s="170"/>
    </row>
    <row r="154" spans="1:84" ht="7.5" customHeight="1" x14ac:dyDescent="0.25">
      <c r="A154" s="142" t="s">
        <v>27</v>
      </c>
      <c r="B154" s="143"/>
      <c r="C154" s="143"/>
      <c r="D154" s="143"/>
      <c r="E154" s="143"/>
      <c r="F154" s="143"/>
      <c r="G154" s="143"/>
      <c r="H154" s="143"/>
      <c r="I154" s="143"/>
      <c r="J154" s="143"/>
      <c r="K154" s="146" t="s">
        <v>1</v>
      </c>
      <c r="L154" s="146"/>
      <c r="M154" s="147"/>
      <c r="N154" s="147"/>
      <c r="O154" s="147"/>
      <c r="P154" s="147"/>
      <c r="Q154" s="147"/>
      <c r="R154" s="147"/>
      <c r="S154" s="147"/>
      <c r="T154" s="147"/>
      <c r="U154" s="148"/>
      <c r="V154" s="142" t="s">
        <v>27</v>
      </c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6" t="s">
        <v>1</v>
      </c>
      <c r="AG154" s="146"/>
      <c r="AH154" s="147"/>
      <c r="AI154" s="147"/>
      <c r="AJ154" s="147"/>
      <c r="AK154" s="147"/>
      <c r="AL154" s="147"/>
      <c r="AM154" s="147"/>
      <c r="AN154" s="147"/>
      <c r="AO154" s="147"/>
      <c r="AP154" s="148"/>
      <c r="AQ154" s="142" t="s">
        <v>27</v>
      </c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6" t="s">
        <v>1</v>
      </c>
      <c r="BB154" s="146"/>
      <c r="BC154" s="147"/>
      <c r="BD154" s="147"/>
      <c r="BE154" s="147"/>
      <c r="BF154" s="147"/>
      <c r="BG154" s="147"/>
      <c r="BH154" s="147"/>
      <c r="BI154" s="147"/>
      <c r="BJ154" s="147"/>
      <c r="BK154" s="148"/>
      <c r="BL154" s="142" t="s">
        <v>27</v>
      </c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6" t="s">
        <v>1</v>
      </c>
      <c r="BW154" s="146"/>
      <c r="BX154" s="147"/>
      <c r="BY154" s="147"/>
      <c r="BZ154" s="147"/>
      <c r="CA154" s="147"/>
      <c r="CB154" s="147"/>
      <c r="CC154" s="147"/>
      <c r="CD154" s="147"/>
      <c r="CE154" s="147"/>
      <c r="CF154" s="148"/>
    </row>
    <row r="155" spans="1:84" ht="7.5" customHeight="1" x14ac:dyDescent="0.25">
      <c r="A155" s="142"/>
      <c r="B155" s="143"/>
      <c r="C155" s="143"/>
      <c r="D155" s="143"/>
      <c r="E155" s="143"/>
      <c r="F155" s="143"/>
      <c r="G155" s="143"/>
      <c r="H155" s="143"/>
      <c r="I155" s="143"/>
      <c r="J155" s="143"/>
      <c r="K155" s="146"/>
      <c r="L155" s="146"/>
      <c r="M155" s="147"/>
      <c r="N155" s="147"/>
      <c r="O155" s="147"/>
      <c r="P155" s="147"/>
      <c r="Q155" s="147"/>
      <c r="R155" s="147"/>
      <c r="S155" s="147"/>
      <c r="T155" s="147"/>
      <c r="U155" s="148"/>
      <c r="V155" s="142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6"/>
      <c r="AG155" s="146"/>
      <c r="AH155" s="147"/>
      <c r="AI155" s="147"/>
      <c r="AJ155" s="147"/>
      <c r="AK155" s="147"/>
      <c r="AL155" s="147"/>
      <c r="AM155" s="147"/>
      <c r="AN155" s="147"/>
      <c r="AO155" s="147"/>
      <c r="AP155" s="148"/>
      <c r="AQ155" s="142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6"/>
      <c r="BB155" s="146"/>
      <c r="BC155" s="147"/>
      <c r="BD155" s="147"/>
      <c r="BE155" s="147"/>
      <c r="BF155" s="147"/>
      <c r="BG155" s="147"/>
      <c r="BH155" s="147"/>
      <c r="BI155" s="147"/>
      <c r="BJ155" s="147"/>
      <c r="BK155" s="148"/>
      <c r="BL155" s="142"/>
      <c r="BM155" s="143"/>
      <c r="BN155" s="143"/>
      <c r="BO155" s="143"/>
      <c r="BP155" s="143"/>
      <c r="BQ155" s="143"/>
      <c r="BR155" s="143"/>
      <c r="BS155" s="143"/>
      <c r="BT155" s="143"/>
      <c r="BU155" s="143"/>
      <c r="BV155" s="146"/>
      <c r="BW155" s="146"/>
      <c r="BX155" s="147"/>
      <c r="BY155" s="147"/>
      <c r="BZ155" s="147"/>
      <c r="CA155" s="147"/>
      <c r="CB155" s="147"/>
      <c r="CC155" s="147"/>
      <c r="CD155" s="147"/>
      <c r="CE155" s="147"/>
      <c r="CF155" s="148"/>
    </row>
    <row r="156" spans="1:84" ht="7.5" customHeight="1" x14ac:dyDescent="0.25">
      <c r="A156" s="144"/>
      <c r="B156" s="145"/>
      <c r="C156" s="145"/>
      <c r="D156" s="145"/>
      <c r="E156" s="145"/>
      <c r="F156" s="145"/>
      <c r="G156" s="145"/>
      <c r="H156" s="145"/>
      <c r="I156" s="145"/>
      <c r="J156" s="145"/>
      <c r="K156" s="146"/>
      <c r="L156" s="146"/>
      <c r="M156" s="149"/>
      <c r="N156" s="149"/>
      <c r="O156" s="149"/>
      <c r="P156" s="149"/>
      <c r="Q156" s="149"/>
      <c r="R156" s="149"/>
      <c r="S156" s="149"/>
      <c r="T156" s="149"/>
      <c r="U156" s="150"/>
      <c r="V156" s="144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6"/>
      <c r="AG156" s="146"/>
      <c r="AH156" s="149"/>
      <c r="AI156" s="149"/>
      <c r="AJ156" s="149"/>
      <c r="AK156" s="149"/>
      <c r="AL156" s="149"/>
      <c r="AM156" s="149"/>
      <c r="AN156" s="149"/>
      <c r="AO156" s="149"/>
      <c r="AP156" s="150"/>
      <c r="AQ156" s="144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6"/>
      <c r="BB156" s="146"/>
      <c r="BC156" s="149"/>
      <c r="BD156" s="149"/>
      <c r="BE156" s="149"/>
      <c r="BF156" s="149"/>
      <c r="BG156" s="149"/>
      <c r="BH156" s="149"/>
      <c r="BI156" s="149"/>
      <c r="BJ156" s="149"/>
      <c r="BK156" s="150"/>
      <c r="BL156" s="144"/>
      <c r="BM156" s="145"/>
      <c r="BN156" s="145"/>
      <c r="BO156" s="145"/>
      <c r="BP156" s="145"/>
      <c r="BQ156" s="145"/>
      <c r="BR156" s="145"/>
      <c r="BS156" s="145"/>
      <c r="BT156" s="145"/>
      <c r="BU156" s="145"/>
      <c r="BV156" s="146"/>
      <c r="BW156" s="146"/>
      <c r="BX156" s="149"/>
      <c r="BY156" s="149"/>
      <c r="BZ156" s="149"/>
      <c r="CA156" s="149"/>
      <c r="CB156" s="149"/>
      <c r="CC156" s="149"/>
      <c r="CD156" s="149"/>
      <c r="CE156" s="149"/>
      <c r="CF156" s="150"/>
    </row>
    <row r="157" spans="1:84" ht="7.5" customHeight="1" x14ac:dyDescent="0.3">
      <c r="A157" s="28" t="s">
        <v>49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49</v>
      </c>
      <c r="N157" s="12"/>
      <c r="O157" s="12"/>
      <c r="P157" s="12"/>
      <c r="Q157" s="12"/>
      <c r="R157" s="12"/>
      <c r="S157" s="12"/>
      <c r="T157" s="12"/>
      <c r="U157" s="21"/>
      <c r="V157" s="28" t="s">
        <v>49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49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49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49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49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49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51">
        <f ca="1">NOW()</f>
        <v>44304.727208101853</v>
      </c>
      <c r="B159" s="152"/>
      <c r="C159" s="152"/>
      <c r="D159" s="152"/>
      <c r="E159" s="152"/>
      <c r="F159" s="152"/>
      <c r="G159" s="152"/>
      <c r="H159" s="24"/>
      <c r="I159" s="24"/>
      <c r="J159" s="12"/>
      <c r="K159" s="12"/>
      <c r="L159" s="12"/>
      <c r="M159" s="12"/>
      <c r="N159" s="12"/>
      <c r="O159" s="155"/>
      <c r="P159" s="155"/>
      <c r="Q159" s="155"/>
      <c r="R159" s="155"/>
      <c r="S159" s="155"/>
      <c r="T159" s="155"/>
      <c r="U159" s="155"/>
      <c r="V159" s="151">
        <f ca="1">NOW()</f>
        <v>44304.727208101853</v>
      </c>
      <c r="W159" s="152"/>
      <c r="X159" s="152"/>
      <c r="Y159" s="152"/>
      <c r="Z159" s="152"/>
      <c r="AA159" s="152"/>
      <c r="AB159" s="152"/>
      <c r="AC159" s="24"/>
      <c r="AD159" s="24"/>
      <c r="AE159" s="12"/>
      <c r="AF159" s="12"/>
      <c r="AG159" s="12"/>
      <c r="AH159" s="12"/>
      <c r="AI159" s="12"/>
      <c r="AJ159" s="155"/>
      <c r="AK159" s="155"/>
      <c r="AL159" s="155"/>
      <c r="AM159" s="155"/>
      <c r="AN159" s="155"/>
      <c r="AO159" s="155"/>
      <c r="AP159" s="157"/>
      <c r="AQ159" s="151">
        <f ca="1">NOW()</f>
        <v>44304.727208101853</v>
      </c>
      <c r="AR159" s="152"/>
      <c r="AS159" s="152"/>
      <c r="AT159" s="152"/>
      <c r="AU159" s="152"/>
      <c r="AV159" s="152"/>
      <c r="AW159" s="152"/>
      <c r="AX159" s="24"/>
      <c r="AY159" s="24"/>
      <c r="AZ159" s="12"/>
      <c r="BA159" s="12"/>
      <c r="BB159" s="12"/>
      <c r="BC159" s="12"/>
      <c r="BD159" s="12"/>
      <c r="BE159" s="155"/>
      <c r="BF159" s="155"/>
      <c r="BG159" s="155"/>
      <c r="BH159" s="155"/>
      <c r="BI159" s="155"/>
      <c r="BJ159" s="155"/>
      <c r="BK159" s="157"/>
      <c r="BL159" s="151">
        <f ca="1">NOW()</f>
        <v>44304.727208101853</v>
      </c>
      <c r="BM159" s="152"/>
      <c r="BN159" s="152"/>
      <c r="BO159" s="152"/>
      <c r="BP159" s="152"/>
      <c r="BQ159" s="152"/>
      <c r="BR159" s="152"/>
      <c r="BS159" s="24"/>
      <c r="BT159" s="24"/>
      <c r="BU159" s="12"/>
      <c r="BV159" s="12"/>
      <c r="BW159" s="12"/>
      <c r="BX159" s="12"/>
      <c r="BY159" s="12"/>
      <c r="BZ159" s="155"/>
      <c r="CA159" s="155"/>
      <c r="CB159" s="155"/>
      <c r="CC159" s="155"/>
      <c r="CD159" s="155"/>
      <c r="CE159" s="155"/>
      <c r="CF159" s="157"/>
    </row>
    <row r="160" spans="1:84" ht="7.5" customHeight="1" x14ac:dyDescent="0.3">
      <c r="A160" s="153"/>
      <c r="B160" s="154"/>
      <c r="C160" s="154"/>
      <c r="D160" s="154"/>
      <c r="E160" s="154"/>
      <c r="F160" s="154"/>
      <c r="G160" s="154"/>
      <c r="H160" s="26"/>
      <c r="I160" s="26"/>
      <c r="J160" s="27"/>
      <c r="K160" s="27"/>
      <c r="L160" s="27"/>
      <c r="M160" s="27"/>
      <c r="N160" s="27"/>
      <c r="O160" s="156"/>
      <c r="P160" s="156"/>
      <c r="Q160" s="156"/>
      <c r="R160" s="156"/>
      <c r="S160" s="156"/>
      <c r="T160" s="156"/>
      <c r="U160" s="156"/>
      <c r="V160" s="153"/>
      <c r="W160" s="154"/>
      <c r="X160" s="154"/>
      <c r="Y160" s="154"/>
      <c r="Z160" s="154"/>
      <c r="AA160" s="154"/>
      <c r="AB160" s="154"/>
      <c r="AC160" s="26"/>
      <c r="AD160" s="26"/>
      <c r="AE160" s="27"/>
      <c r="AF160" s="27"/>
      <c r="AG160" s="27"/>
      <c r="AH160" s="27"/>
      <c r="AI160" s="27"/>
      <c r="AJ160" s="156"/>
      <c r="AK160" s="156"/>
      <c r="AL160" s="156"/>
      <c r="AM160" s="156"/>
      <c r="AN160" s="156"/>
      <c r="AO160" s="156"/>
      <c r="AP160" s="158"/>
      <c r="AQ160" s="153"/>
      <c r="AR160" s="154"/>
      <c r="AS160" s="154"/>
      <c r="AT160" s="154"/>
      <c r="AU160" s="154"/>
      <c r="AV160" s="154"/>
      <c r="AW160" s="154"/>
      <c r="AX160" s="26"/>
      <c r="AY160" s="26"/>
      <c r="AZ160" s="27"/>
      <c r="BA160" s="27"/>
      <c r="BB160" s="27"/>
      <c r="BC160" s="27"/>
      <c r="BD160" s="27"/>
      <c r="BE160" s="156"/>
      <c r="BF160" s="156"/>
      <c r="BG160" s="156"/>
      <c r="BH160" s="156"/>
      <c r="BI160" s="156"/>
      <c r="BJ160" s="156"/>
      <c r="BK160" s="158"/>
      <c r="BL160" s="153"/>
      <c r="BM160" s="154"/>
      <c r="BN160" s="154"/>
      <c r="BO160" s="154"/>
      <c r="BP160" s="154"/>
      <c r="BQ160" s="154"/>
      <c r="BR160" s="154"/>
      <c r="BS160" s="26"/>
      <c r="BT160" s="26"/>
      <c r="BU160" s="27"/>
      <c r="BV160" s="27"/>
      <c r="BW160" s="27"/>
      <c r="BX160" s="27"/>
      <c r="BY160" s="27"/>
      <c r="BZ160" s="156"/>
      <c r="CA160" s="156"/>
      <c r="CB160" s="156"/>
      <c r="CC160" s="156"/>
      <c r="CD160" s="156"/>
      <c r="CE160" s="156"/>
      <c r="CF160" s="158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178" t="str">
        <f>Results!$A$1</f>
        <v>&gt;&gt;Tournament name&lt;&lt;</v>
      </c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80"/>
      <c r="V162" s="178" t="str">
        <f>Results!$A$1</f>
        <v>&gt;&gt;Tournament name&lt;&lt;</v>
      </c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80"/>
      <c r="AQ162" s="178" t="str">
        <f>Results!$A$1</f>
        <v>&gt;&gt;Tournament name&lt;&lt;</v>
      </c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80"/>
      <c r="BL162" s="178" t="str">
        <f>Results!$A$1</f>
        <v>&gt;&gt;Tournament name&lt;&lt;</v>
      </c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80"/>
    </row>
    <row r="163" spans="1:84" ht="7.5" customHeight="1" x14ac:dyDescent="0.25">
      <c r="A163" s="178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80"/>
      <c r="V163" s="178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80"/>
      <c r="AQ163" s="178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80"/>
      <c r="BL163" s="178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80"/>
    </row>
    <row r="164" spans="1:84" ht="7.5" customHeight="1" x14ac:dyDescent="0.25">
      <c r="A164" s="178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80"/>
      <c r="V164" s="178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80"/>
      <c r="AQ164" s="178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80"/>
      <c r="BL164" s="178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80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181" t="s">
        <v>21</v>
      </c>
      <c r="B166" s="182"/>
      <c r="C166" s="182"/>
      <c r="D166" s="182"/>
      <c r="E166" s="182"/>
      <c r="F166" s="182"/>
      <c r="G166" s="182"/>
      <c r="H166" s="182"/>
      <c r="I166" s="182"/>
      <c r="J166" s="9"/>
      <c r="K166" s="9"/>
      <c r="L166" s="10"/>
      <c r="M166" s="9"/>
      <c r="N166" s="182" t="s">
        <v>29</v>
      </c>
      <c r="O166" s="182"/>
      <c r="P166" s="182"/>
      <c r="Q166" s="182"/>
      <c r="R166" s="182"/>
      <c r="S166" s="182"/>
      <c r="T166" s="182"/>
      <c r="U166" s="185"/>
      <c r="V166" s="181" t="s">
        <v>21</v>
      </c>
      <c r="W166" s="182"/>
      <c r="X166" s="182"/>
      <c r="Y166" s="182"/>
      <c r="Z166" s="182"/>
      <c r="AA166" s="182"/>
      <c r="AB166" s="182"/>
      <c r="AC166" s="182"/>
      <c r="AD166" s="182"/>
      <c r="AE166" s="9"/>
      <c r="AF166" s="9"/>
      <c r="AG166" s="10"/>
      <c r="AH166" s="9"/>
      <c r="AI166" s="182" t="s">
        <v>30</v>
      </c>
      <c r="AJ166" s="182"/>
      <c r="AK166" s="182"/>
      <c r="AL166" s="182"/>
      <c r="AM166" s="182"/>
      <c r="AN166" s="182"/>
      <c r="AO166" s="182"/>
      <c r="AP166" s="185"/>
      <c r="AQ166" s="181" t="s">
        <v>21</v>
      </c>
      <c r="AR166" s="182"/>
      <c r="AS166" s="182"/>
      <c r="AT166" s="182"/>
      <c r="AU166" s="182"/>
      <c r="AV166" s="182"/>
      <c r="AW166" s="182"/>
      <c r="AX166" s="182"/>
      <c r="AY166" s="182"/>
      <c r="AZ166" s="9"/>
      <c r="BA166" s="9"/>
      <c r="BB166" s="10"/>
      <c r="BC166" s="9"/>
      <c r="BD166" s="182" t="s">
        <v>31</v>
      </c>
      <c r="BE166" s="182"/>
      <c r="BF166" s="182"/>
      <c r="BG166" s="182"/>
      <c r="BH166" s="182"/>
      <c r="BI166" s="182"/>
      <c r="BJ166" s="182"/>
      <c r="BK166" s="185"/>
      <c r="BL166" s="181" t="s">
        <v>21</v>
      </c>
      <c r="BM166" s="182"/>
      <c r="BN166" s="182"/>
      <c r="BO166" s="182"/>
      <c r="BP166" s="182"/>
      <c r="BQ166" s="182"/>
      <c r="BR166" s="182"/>
      <c r="BS166" s="182"/>
      <c r="BT166" s="182"/>
      <c r="BU166" s="9"/>
      <c r="BV166" s="9"/>
      <c r="BW166" s="10"/>
      <c r="BX166" s="9"/>
      <c r="BY166" s="182" t="s">
        <v>32</v>
      </c>
      <c r="BZ166" s="182"/>
      <c r="CA166" s="182"/>
      <c r="CB166" s="182"/>
      <c r="CC166" s="182"/>
      <c r="CD166" s="182"/>
      <c r="CE166" s="182"/>
      <c r="CF166" s="185"/>
    </row>
    <row r="167" spans="1:84" ht="7.5" customHeight="1" x14ac:dyDescent="0.25">
      <c r="A167" s="183"/>
      <c r="B167" s="184"/>
      <c r="C167" s="184"/>
      <c r="D167" s="184"/>
      <c r="E167" s="184"/>
      <c r="F167" s="184"/>
      <c r="G167" s="184"/>
      <c r="H167" s="184"/>
      <c r="I167" s="184"/>
      <c r="J167" s="9"/>
      <c r="K167" s="9"/>
      <c r="L167" s="9"/>
      <c r="M167" s="9"/>
      <c r="N167" s="184"/>
      <c r="O167" s="184"/>
      <c r="P167" s="184"/>
      <c r="Q167" s="184"/>
      <c r="R167" s="184"/>
      <c r="S167" s="184"/>
      <c r="T167" s="184"/>
      <c r="U167" s="186"/>
      <c r="V167" s="183"/>
      <c r="W167" s="184"/>
      <c r="X167" s="184"/>
      <c r="Y167" s="184"/>
      <c r="Z167" s="184"/>
      <c r="AA167" s="184"/>
      <c r="AB167" s="184"/>
      <c r="AC167" s="184"/>
      <c r="AD167" s="184"/>
      <c r="AE167" s="9"/>
      <c r="AF167" s="9"/>
      <c r="AG167" s="9"/>
      <c r="AH167" s="9"/>
      <c r="AI167" s="184"/>
      <c r="AJ167" s="184"/>
      <c r="AK167" s="184"/>
      <c r="AL167" s="184"/>
      <c r="AM167" s="184"/>
      <c r="AN167" s="184"/>
      <c r="AO167" s="184"/>
      <c r="AP167" s="186"/>
      <c r="AQ167" s="183"/>
      <c r="AR167" s="184"/>
      <c r="AS167" s="184"/>
      <c r="AT167" s="184"/>
      <c r="AU167" s="184"/>
      <c r="AV167" s="184"/>
      <c r="AW167" s="184"/>
      <c r="AX167" s="184"/>
      <c r="AY167" s="184"/>
      <c r="AZ167" s="9"/>
      <c r="BA167" s="9"/>
      <c r="BB167" s="9"/>
      <c r="BC167" s="9"/>
      <c r="BD167" s="184"/>
      <c r="BE167" s="184"/>
      <c r="BF167" s="184"/>
      <c r="BG167" s="184"/>
      <c r="BH167" s="184"/>
      <c r="BI167" s="184"/>
      <c r="BJ167" s="184"/>
      <c r="BK167" s="186"/>
      <c r="BL167" s="183"/>
      <c r="BM167" s="184"/>
      <c r="BN167" s="184"/>
      <c r="BO167" s="184"/>
      <c r="BP167" s="184"/>
      <c r="BQ167" s="184"/>
      <c r="BR167" s="184"/>
      <c r="BS167" s="184"/>
      <c r="BT167" s="184"/>
      <c r="BU167" s="9"/>
      <c r="BV167" s="9"/>
      <c r="BW167" s="9"/>
      <c r="BX167" s="9"/>
      <c r="BY167" s="184"/>
      <c r="BZ167" s="184"/>
      <c r="CA167" s="184"/>
      <c r="CB167" s="184"/>
      <c r="CC167" s="184"/>
      <c r="CD167" s="184"/>
      <c r="CE167" s="184"/>
      <c r="CF167" s="186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187">
        <v>10</v>
      </c>
      <c r="I169" s="187"/>
      <c r="J169" s="187"/>
      <c r="K169" s="189" t="s">
        <v>1</v>
      </c>
      <c r="L169" s="187">
        <v>7</v>
      </c>
      <c r="M169" s="187"/>
      <c r="N169" s="187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187">
        <v>9</v>
      </c>
      <c r="AD169" s="187"/>
      <c r="AE169" s="187"/>
      <c r="AF169" s="189" t="s">
        <v>1</v>
      </c>
      <c r="AG169" s="187">
        <v>5</v>
      </c>
      <c r="AH169" s="187"/>
      <c r="AI169" s="187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187">
        <v>2</v>
      </c>
      <c r="AY169" s="187"/>
      <c r="AZ169" s="187"/>
      <c r="BA169" s="189" t="s">
        <v>1</v>
      </c>
      <c r="BB169" s="187">
        <v>3</v>
      </c>
      <c r="BC169" s="187"/>
      <c r="BD169" s="187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187">
        <v>1</v>
      </c>
      <c r="BT169" s="187"/>
      <c r="BU169" s="187"/>
      <c r="BV169" s="189" t="s">
        <v>1</v>
      </c>
      <c r="BW169" s="187">
        <v>4</v>
      </c>
      <c r="BX169" s="187"/>
      <c r="BY169" s="187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188"/>
      <c r="I170" s="188"/>
      <c r="J170" s="188"/>
      <c r="K170" s="190"/>
      <c r="L170" s="188"/>
      <c r="M170" s="188"/>
      <c r="N170" s="188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188"/>
      <c r="AD170" s="188"/>
      <c r="AE170" s="188"/>
      <c r="AF170" s="190"/>
      <c r="AG170" s="188"/>
      <c r="AH170" s="188"/>
      <c r="AI170" s="188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188"/>
      <c r="AY170" s="188"/>
      <c r="AZ170" s="188"/>
      <c r="BA170" s="190"/>
      <c r="BB170" s="188"/>
      <c r="BC170" s="188"/>
      <c r="BD170" s="188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188"/>
      <c r="BT170" s="188"/>
      <c r="BU170" s="188"/>
      <c r="BV170" s="190"/>
      <c r="BW170" s="188"/>
      <c r="BX170" s="188"/>
      <c r="BY170" s="188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s="89" customFormat="1" ht="7.5" customHeight="1" x14ac:dyDescent="0.25">
      <c r="A172" s="86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8"/>
      <c r="V172" s="86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8"/>
      <c r="AQ172" s="86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8"/>
      <c r="BL172" s="86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8"/>
    </row>
    <row r="173" spans="1:84" s="89" customFormat="1" ht="7.5" customHeight="1" x14ac:dyDescent="0.25">
      <c r="A173" s="175">
        <f>Results!B23</f>
        <v>0</v>
      </c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>
        <f>Results!B17</f>
        <v>0</v>
      </c>
      <c r="M173" s="173"/>
      <c r="N173" s="173"/>
      <c r="O173" s="173"/>
      <c r="P173" s="173"/>
      <c r="Q173" s="173"/>
      <c r="R173" s="173"/>
      <c r="S173" s="173"/>
      <c r="T173" s="173"/>
      <c r="U173" s="174"/>
      <c r="V173" s="175">
        <f>Results!B21</f>
        <v>0</v>
      </c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>
        <f>Results!B13</f>
        <v>0</v>
      </c>
      <c r="AH173" s="173"/>
      <c r="AI173" s="173"/>
      <c r="AJ173" s="173"/>
      <c r="AK173" s="173"/>
      <c r="AL173" s="173"/>
      <c r="AM173" s="173"/>
      <c r="AN173" s="173"/>
      <c r="AO173" s="173"/>
      <c r="AP173" s="174"/>
      <c r="AQ173" s="175">
        <f>Results!B7</f>
        <v>0</v>
      </c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>
        <f>Results!B9</f>
        <v>0</v>
      </c>
      <c r="BC173" s="173"/>
      <c r="BD173" s="173"/>
      <c r="BE173" s="173"/>
      <c r="BF173" s="173"/>
      <c r="BG173" s="173"/>
      <c r="BH173" s="173"/>
      <c r="BI173" s="173"/>
      <c r="BJ173" s="173"/>
      <c r="BK173" s="174"/>
      <c r="BL173" s="175">
        <f>Results!B5</f>
        <v>0</v>
      </c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>
        <f>Results!B11</f>
        <v>0</v>
      </c>
      <c r="BX173" s="173"/>
      <c r="BY173" s="173"/>
      <c r="BZ173" s="173"/>
      <c r="CA173" s="173"/>
      <c r="CB173" s="173"/>
      <c r="CC173" s="173"/>
      <c r="CD173" s="173"/>
      <c r="CE173" s="173"/>
      <c r="CF173" s="174"/>
    </row>
    <row r="174" spans="1:84" s="89" customFormat="1" ht="7.5" customHeight="1" x14ac:dyDescent="0.25">
      <c r="A174" s="176"/>
      <c r="B174" s="177"/>
      <c r="C174" s="177"/>
      <c r="D174" s="177"/>
      <c r="E174" s="177"/>
      <c r="F174" s="177"/>
      <c r="G174" s="177"/>
      <c r="H174" s="177"/>
      <c r="I174" s="177"/>
      <c r="J174" s="177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4"/>
      <c r="V174" s="176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4"/>
      <c r="AQ174" s="176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4"/>
      <c r="BL174" s="176"/>
      <c r="BM174" s="177"/>
      <c r="BN174" s="177"/>
      <c r="BO174" s="177"/>
      <c r="BP174" s="177"/>
      <c r="BQ174" s="177"/>
      <c r="BR174" s="177"/>
      <c r="BS174" s="177"/>
      <c r="BT174" s="177"/>
      <c r="BU174" s="177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4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159" t="s">
        <v>5</v>
      </c>
      <c r="B176" s="160"/>
      <c r="C176" s="160"/>
      <c r="D176" s="160"/>
      <c r="E176" s="160"/>
      <c r="F176" s="160"/>
      <c r="G176" s="160"/>
      <c r="H176" s="160"/>
      <c r="I176" s="160"/>
      <c r="J176" s="160"/>
      <c r="K176" s="163">
        <v>1</v>
      </c>
      <c r="L176" s="163"/>
      <c r="M176" s="147"/>
      <c r="N176" s="147"/>
      <c r="O176" s="147"/>
      <c r="P176" s="147"/>
      <c r="Q176" s="147"/>
      <c r="R176" s="147"/>
      <c r="S176" s="147"/>
      <c r="T176" s="147"/>
      <c r="U176" s="148"/>
      <c r="V176" s="159" t="s">
        <v>5</v>
      </c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3">
        <v>1</v>
      </c>
      <c r="AG176" s="163"/>
      <c r="AH176" s="147"/>
      <c r="AI176" s="147"/>
      <c r="AJ176" s="147"/>
      <c r="AK176" s="147"/>
      <c r="AL176" s="147"/>
      <c r="AM176" s="147"/>
      <c r="AN176" s="147"/>
      <c r="AO176" s="147"/>
      <c r="AP176" s="148"/>
      <c r="AQ176" s="159" t="s">
        <v>5</v>
      </c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3">
        <v>1</v>
      </c>
      <c r="BB176" s="163"/>
      <c r="BC176" s="147"/>
      <c r="BD176" s="147"/>
      <c r="BE176" s="147"/>
      <c r="BF176" s="147"/>
      <c r="BG176" s="147"/>
      <c r="BH176" s="147"/>
      <c r="BI176" s="147"/>
      <c r="BJ176" s="147"/>
      <c r="BK176" s="148"/>
      <c r="BL176" s="159" t="s">
        <v>5</v>
      </c>
      <c r="BM176" s="160"/>
      <c r="BN176" s="160"/>
      <c r="BO176" s="160"/>
      <c r="BP176" s="160"/>
      <c r="BQ176" s="160"/>
      <c r="BR176" s="160"/>
      <c r="BS176" s="160"/>
      <c r="BT176" s="160"/>
      <c r="BU176" s="160"/>
      <c r="BV176" s="163">
        <v>1</v>
      </c>
      <c r="BW176" s="163"/>
      <c r="BX176" s="147"/>
      <c r="BY176" s="147"/>
      <c r="BZ176" s="147"/>
      <c r="CA176" s="147"/>
      <c r="CB176" s="147"/>
      <c r="CC176" s="147"/>
      <c r="CD176" s="147"/>
      <c r="CE176" s="147"/>
      <c r="CF176" s="148"/>
    </row>
    <row r="177" spans="1:84" ht="7.5" customHeight="1" x14ac:dyDescent="0.25">
      <c r="A177" s="159"/>
      <c r="B177" s="160"/>
      <c r="C177" s="160"/>
      <c r="D177" s="160"/>
      <c r="E177" s="160"/>
      <c r="F177" s="160"/>
      <c r="G177" s="160"/>
      <c r="H177" s="160"/>
      <c r="I177" s="160"/>
      <c r="J177" s="160"/>
      <c r="K177" s="163"/>
      <c r="L177" s="163"/>
      <c r="M177" s="147"/>
      <c r="N177" s="147"/>
      <c r="O177" s="147"/>
      <c r="P177" s="147"/>
      <c r="Q177" s="147"/>
      <c r="R177" s="147"/>
      <c r="S177" s="147"/>
      <c r="T177" s="147"/>
      <c r="U177" s="148"/>
      <c r="V177" s="159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3"/>
      <c r="AG177" s="163"/>
      <c r="AH177" s="147"/>
      <c r="AI177" s="147"/>
      <c r="AJ177" s="147"/>
      <c r="AK177" s="147"/>
      <c r="AL177" s="147"/>
      <c r="AM177" s="147"/>
      <c r="AN177" s="147"/>
      <c r="AO177" s="147"/>
      <c r="AP177" s="148"/>
      <c r="AQ177" s="159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3"/>
      <c r="BB177" s="163"/>
      <c r="BC177" s="147"/>
      <c r="BD177" s="147"/>
      <c r="BE177" s="147"/>
      <c r="BF177" s="147"/>
      <c r="BG177" s="147"/>
      <c r="BH177" s="147"/>
      <c r="BI177" s="147"/>
      <c r="BJ177" s="147"/>
      <c r="BK177" s="148"/>
      <c r="BL177" s="159"/>
      <c r="BM177" s="160"/>
      <c r="BN177" s="160"/>
      <c r="BO177" s="160"/>
      <c r="BP177" s="160"/>
      <c r="BQ177" s="160"/>
      <c r="BR177" s="160"/>
      <c r="BS177" s="160"/>
      <c r="BT177" s="160"/>
      <c r="BU177" s="160"/>
      <c r="BV177" s="163"/>
      <c r="BW177" s="163"/>
      <c r="BX177" s="147"/>
      <c r="BY177" s="147"/>
      <c r="BZ177" s="147"/>
      <c r="CA177" s="147"/>
      <c r="CB177" s="147"/>
      <c r="CC177" s="147"/>
      <c r="CD177" s="147"/>
      <c r="CE177" s="147"/>
      <c r="CF177" s="148"/>
    </row>
    <row r="178" spans="1:84" ht="7.5" customHeight="1" x14ac:dyDescent="0.25">
      <c r="A178" s="161"/>
      <c r="B178" s="162"/>
      <c r="C178" s="162"/>
      <c r="D178" s="162"/>
      <c r="E178" s="162"/>
      <c r="F178" s="162"/>
      <c r="G178" s="162"/>
      <c r="H178" s="162"/>
      <c r="I178" s="162"/>
      <c r="J178" s="162"/>
      <c r="K178" s="163"/>
      <c r="L178" s="163"/>
      <c r="M178" s="149"/>
      <c r="N178" s="149"/>
      <c r="O178" s="149"/>
      <c r="P178" s="149"/>
      <c r="Q178" s="149"/>
      <c r="R178" s="149"/>
      <c r="S178" s="149"/>
      <c r="T178" s="149"/>
      <c r="U178" s="150"/>
      <c r="V178" s="161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3"/>
      <c r="AG178" s="163"/>
      <c r="AH178" s="149"/>
      <c r="AI178" s="149"/>
      <c r="AJ178" s="149"/>
      <c r="AK178" s="149"/>
      <c r="AL178" s="149"/>
      <c r="AM178" s="149"/>
      <c r="AN178" s="149"/>
      <c r="AO178" s="149"/>
      <c r="AP178" s="150"/>
      <c r="AQ178" s="161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3"/>
      <c r="BB178" s="163"/>
      <c r="BC178" s="149"/>
      <c r="BD178" s="149"/>
      <c r="BE178" s="149"/>
      <c r="BF178" s="149"/>
      <c r="BG178" s="149"/>
      <c r="BH178" s="149"/>
      <c r="BI178" s="149"/>
      <c r="BJ178" s="149"/>
      <c r="BK178" s="150"/>
      <c r="BL178" s="161"/>
      <c r="BM178" s="162"/>
      <c r="BN178" s="162"/>
      <c r="BO178" s="162"/>
      <c r="BP178" s="162"/>
      <c r="BQ178" s="162"/>
      <c r="BR178" s="162"/>
      <c r="BS178" s="162"/>
      <c r="BT178" s="162"/>
      <c r="BU178" s="162"/>
      <c r="BV178" s="163"/>
      <c r="BW178" s="163"/>
      <c r="BX178" s="149"/>
      <c r="BY178" s="149"/>
      <c r="BZ178" s="149"/>
      <c r="CA178" s="149"/>
      <c r="CB178" s="149"/>
      <c r="CC178" s="149"/>
      <c r="CD178" s="149"/>
      <c r="CE178" s="149"/>
      <c r="CF178" s="150"/>
    </row>
    <row r="179" spans="1:84" ht="7.5" customHeight="1" x14ac:dyDescent="0.25">
      <c r="A179" s="171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>
        <v>2</v>
      </c>
      <c r="L179" s="163"/>
      <c r="M179" s="160" t="s">
        <v>5</v>
      </c>
      <c r="N179" s="160"/>
      <c r="O179" s="160"/>
      <c r="P179" s="160"/>
      <c r="Q179" s="160"/>
      <c r="R179" s="160"/>
      <c r="S179" s="160"/>
      <c r="T179" s="160"/>
      <c r="U179" s="169"/>
      <c r="V179" s="171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>
        <v>2</v>
      </c>
      <c r="AG179" s="163"/>
      <c r="AH179" s="160" t="s">
        <v>5</v>
      </c>
      <c r="AI179" s="160"/>
      <c r="AJ179" s="160"/>
      <c r="AK179" s="160"/>
      <c r="AL179" s="160"/>
      <c r="AM179" s="160"/>
      <c r="AN179" s="160"/>
      <c r="AO179" s="160"/>
      <c r="AP179" s="169"/>
      <c r="AQ179" s="171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>
        <v>2</v>
      </c>
      <c r="BB179" s="163"/>
      <c r="BC179" s="160" t="s">
        <v>5</v>
      </c>
      <c r="BD179" s="160"/>
      <c r="BE179" s="160"/>
      <c r="BF179" s="160"/>
      <c r="BG179" s="160"/>
      <c r="BH179" s="160"/>
      <c r="BI179" s="160"/>
      <c r="BJ179" s="160"/>
      <c r="BK179" s="169"/>
      <c r="BL179" s="171"/>
      <c r="BM179" s="163"/>
      <c r="BN179" s="163"/>
      <c r="BO179" s="163"/>
      <c r="BP179" s="163"/>
      <c r="BQ179" s="163"/>
      <c r="BR179" s="163"/>
      <c r="BS179" s="163"/>
      <c r="BT179" s="163"/>
      <c r="BU179" s="163"/>
      <c r="BV179" s="163">
        <v>2</v>
      </c>
      <c r="BW179" s="163"/>
      <c r="BX179" s="160" t="s">
        <v>5</v>
      </c>
      <c r="BY179" s="160"/>
      <c r="BZ179" s="160"/>
      <c r="CA179" s="160"/>
      <c r="CB179" s="160"/>
      <c r="CC179" s="160"/>
      <c r="CD179" s="160"/>
      <c r="CE179" s="160"/>
      <c r="CF179" s="169"/>
    </row>
    <row r="180" spans="1:84" ht="7.5" customHeight="1" x14ac:dyDescent="0.25">
      <c r="A180" s="171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0"/>
      <c r="N180" s="160"/>
      <c r="O180" s="160"/>
      <c r="P180" s="160"/>
      <c r="Q180" s="160"/>
      <c r="R180" s="160"/>
      <c r="S180" s="160"/>
      <c r="T180" s="160"/>
      <c r="U180" s="169"/>
      <c r="V180" s="171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0"/>
      <c r="AI180" s="160"/>
      <c r="AJ180" s="160"/>
      <c r="AK180" s="160"/>
      <c r="AL180" s="160"/>
      <c r="AM180" s="160"/>
      <c r="AN180" s="160"/>
      <c r="AO180" s="160"/>
      <c r="AP180" s="169"/>
      <c r="AQ180" s="171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0"/>
      <c r="BD180" s="160"/>
      <c r="BE180" s="160"/>
      <c r="BF180" s="160"/>
      <c r="BG180" s="160"/>
      <c r="BH180" s="160"/>
      <c r="BI180" s="160"/>
      <c r="BJ180" s="160"/>
      <c r="BK180" s="169"/>
      <c r="BL180" s="171"/>
      <c r="BM180" s="163"/>
      <c r="BN180" s="163"/>
      <c r="BO180" s="163"/>
      <c r="BP180" s="163"/>
      <c r="BQ180" s="163"/>
      <c r="BR180" s="163"/>
      <c r="BS180" s="163"/>
      <c r="BT180" s="163"/>
      <c r="BU180" s="163"/>
      <c r="BV180" s="163"/>
      <c r="BW180" s="163"/>
      <c r="BX180" s="160"/>
      <c r="BY180" s="160"/>
      <c r="BZ180" s="160"/>
      <c r="CA180" s="160"/>
      <c r="CB180" s="160"/>
      <c r="CC180" s="160"/>
      <c r="CD180" s="160"/>
      <c r="CE180" s="160"/>
      <c r="CF180" s="169"/>
    </row>
    <row r="181" spans="1:84" ht="7.5" customHeight="1" x14ac:dyDescent="0.25">
      <c r="A181" s="172"/>
      <c r="B181" s="165"/>
      <c r="C181" s="165"/>
      <c r="D181" s="165"/>
      <c r="E181" s="165"/>
      <c r="F181" s="165"/>
      <c r="G181" s="165"/>
      <c r="H181" s="165"/>
      <c r="I181" s="165"/>
      <c r="J181" s="165"/>
      <c r="K181" s="163"/>
      <c r="L181" s="163"/>
      <c r="M181" s="162"/>
      <c r="N181" s="162"/>
      <c r="O181" s="162"/>
      <c r="P181" s="162"/>
      <c r="Q181" s="162"/>
      <c r="R181" s="162"/>
      <c r="S181" s="162"/>
      <c r="T181" s="162"/>
      <c r="U181" s="170"/>
      <c r="V181" s="172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3"/>
      <c r="AG181" s="163"/>
      <c r="AH181" s="162"/>
      <c r="AI181" s="162"/>
      <c r="AJ181" s="162"/>
      <c r="AK181" s="162"/>
      <c r="AL181" s="162"/>
      <c r="AM181" s="162"/>
      <c r="AN181" s="162"/>
      <c r="AO181" s="162"/>
      <c r="AP181" s="170"/>
      <c r="AQ181" s="172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3"/>
      <c r="BB181" s="163"/>
      <c r="BC181" s="162"/>
      <c r="BD181" s="162"/>
      <c r="BE181" s="162"/>
      <c r="BF181" s="162"/>
      <c r="BG181" s="162"/>
      <c r="BH181" s="162"/>
      <c r="BI181" s="162"/>
      <c r="BJ181" s="162"/>
      <c r="BK181" s="170"/>
      <c r="BL181" s="172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3"/>
      <c r="BW181" s="163"/>
      <c r="BX181" s="162"/>
      <c r="BY181" s="162"/>
      <c r="BZ181" s="162"/>
      <c r="CA181" s="162"/>
      <c r="CB181" s="162"/>
      <c r="CC181" s="162"/>
      <c r="CD181" s="162"/>
      <c r="CE181" s="162"/>
      <c r="CF181" s="170"/>
    </row>
    <row r="182" spans="1:84" ht="7.5" customHeight="1" x14ac:dyDescent="0.25">
      <c r="A182" s="159" t="s">
        <v>5</v>
      </c>
      <c r="B182" s="160"/>
      <c r="C182" s="160"/>
      <c r="D182" s="160"/>
      <c r="E182" s="160"/>
      <c r="F182" s="160"/>
      <c r="G182" s="160"/>
      <c r="H182" s="160"/>
      <c r="I182" s="160"/>
      <c r="J182" s="160"/>
      <c r="K182" s="163">
        <v>3</v>
      </c>
      <c r="L182" s="163"/>
      <c r="M182" s="163"/>
      <c r="N182" s="163"/>
      <c r="O182" s="163"/>
      <c r="P182" s="163"/>
      <c r="Q182" s="163"/>
      <c r="R182" s="163"/>
      <c r="S182" s="163"/>
      <c r="T182" s="163"/>
      <c r="U182" s="164"/>
      <c r="V182" s="159" t="s">
        <v>5</v>
      </c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3">
        <v>3</v>
      </c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4"/>
      <c r="AQ182" s="159" t="s">
        <v>5</v>
      </c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3">
        <v>3</v>
      </c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4"/>
      <c r="BL182" s="159" t="s">
        <v>5</v>
      </c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3">
        <v>3</v>
      </c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4"/>
    </row>
    <row r="183" spans="1:84" ht="7.5" customHeight="1" x14ac:dyDescent="0.25">
      <c r="A183" s="159"/>
      <c r="B183" s="160"/>
      <c r="C183" s="160"/>
      <c r="D183" s="160"/>
      <c r="E183" s="160"/>
      <c r="F183" s="160"/>
      <c r="G183" s="160"/>
      <c r="H183" s="160"/>
      <c r="I183" s="160"/>
      <c r="J183" s="160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4"/>
      <c r="V183" s="159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4"/>
      <c r="AQ183" s="159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4"/>
      <c r="BL183" s="159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4"/>
    </row>
    <row r="184" spans="1:84" ht="7.5" customHeight="1" x14ac:dyDescent="0.25">
      <c r="A184" s="161"/>
      <c r="B184" s="162"/>
      <c r="C184" s="162"/>
      <c r="D184" s="162"/>
      <c r="E184" s="162"/>
      <c r="F184" s="162"/>
      <c r="G184" s="162"/>
      <c r="H184" s="162"/>
      <c r="I184" s="162"/>
      <c r="J184" s="162"/>
      <c r="K184" s="163"/>
      <c r="L184" s="163"/>
      <c r="M184" s="165"/>
      <c r="N184" s="165"/>
      <c r="O184" s="165"/>
      <c r="P184" s="165"/>
      <c r="Q184" s="165"/>
      <c r="R184" s="165"/>
      <c r="S184" s="165"/>
      <c r="T184" s="165"/>
      <c r="U184" s="166"/>
      <c r="V184" s="161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3"/>
      <c r="AG184" s="163"/>
      <c r="AH184" s="165"/>
      <c r="AI184" s="165"/>
      <c r="AJ184" s="165"/>
      <c r="AK184" s="165"/>
      <c r="AL184" s="165"/>
      <c r="AM184" s="165"/>
      <c r="AN184" s="165"/>
      <c r="AO184" s="165"/>
      <c r="AP184" s="166"/>
      <c r="AQ184" s="161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3"/>
      <c r="BB184" s="163"/>
      <c r="BC184" s="165"/>
      <c r="BD184" s="165"/>
      <c r="BE184" s="165"/>
      <c r="BF184" s="165"/>
      <c r="BG184" s="165"/>
      <c r="BH184" s="165"/>
      <c r="BI184" s="165"/>
      <c r="BJ184" s="165"/>
      <c r="BK184" s="166"/>
      <c r="BL184" s="161"/>
      <c r="BM184" s="162"/>
      <c r="BN184" s="162"/>
      <c r="BO184" s="162"/>
      <c r="BP184" s="162"/>
      <c r="BQ184" s="162"/>
      <c r="BR184" s="162"/>
      <c r="BS184" s="162"/>
      <c r="BT184" s="162"/>
      <c r="BU184" s="162"/>
      <c r="BV184" s="163"/>
      <c r="BW184" s="163"/>
      <c r="BX184" s="165"/>
      <c r="BY184" s="165"/>
      <c r="BZ184" s="165"/>
      <c r="CA184" s="165"/>
      <c r="CB184" s="165"/>
      <c r="CC184" s="165"/>
      <c r="CD184" s="165"/>
      <c r="CE184" s="165"/>
      <c r="CF184" s="166"/>
    </row>
    <row r="185" spans="1:84" ht="7.5" customHeight="1" x14ac:dyDescent="0.25">
      <c r="A185" s="171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>
        <v>4</v>
      </c>
      <c r="L185" s="163"/>
      <c r="M185" s="160" t="s">
        <v>5</v>
      </c>
      <c r="N185" s="160"/>
      <c r="O185" s="160"/>
      <c r="P185" s="160"/>
      <c r="Q185" s="160"/>
      <c r="R185" s="160"/>
      <c r="S185" s="160"/>
      <c r="T185" s="160"/>
      <c r="U185" s="169"/>
      <c r="V185" s="171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>
        <v>4</v>
      </c>
      <c r="AG185" s="163"/>
      <c r="AH185" s="160" t="s">
        <v>5</v>
      </c>
      <c r="AI185" s="160"/>
      <c r="AJ185" s="160"/>
      <c r="AK185" s="160"/>
      <c r="AL185" s="160"/>
      <c r="AM185" s="160"/>
      <c r="AN185" s="160"/>
      <c r="AO185" s="160"/>
      <c r="AP185" s="169"/>
      <c r="AQ185" s="171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>
        <v>4</v>
      </c>
      <c r="BB185" s="163"/>
      <c r="BC185" s="160" t="s">
        <v>5</v>
      </c>
      <c r="BD185" s="160"/>
      <c r="BE185" s="160"/>
      <c r="BF185" s="160"/>
      <c r="BG185" s="160"/>
      <c r="BH185" s="160"/>
      <c r="BI185" s="160"/>
      <c r="BJ185" s="160"/>
      <c r="BK185" s="169"/>
      <c r="BL185" s="171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>
        <v>4</v>
      </c>
      <c r="BW185" s="163"/>
      <c r="BX185" s="160" t="s">
        <v>5</v>
      </c>
      <c r="BY185" s="160"/>
      <c r="BZ185" s="160"/>
      <c r="CA185" s="160"/>
      <c r="CB185" s="160"/>
      <c r="CC185" s="160"/>
      <c r="CD185" s="160"/>
      <c r="CE185" s="160"/>
      <c r="CF185" s="169"/>
    </row>
    <row r="186" spans="1:84" ht="7.5" customHeight="1" x14ac:dyDescent="0.25">
      <c r="A186" s="171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0"/>
      <c r="N186" s="160"/>
      <c r="O186" s="160"/>
      <c r="P186" s="160"/>
      <c r="Q186" s="160"/>
      <c r="R186" s="160"/>
      <c r="S186" s="160"/>
      <c r="T186" s="160"/>
      <c r="U186" s="169"/>
      <c r="V186" s="171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0"/>
      <c r="AI186" s="160"/>
      <c r="AJ186" s="160"/>
      <c r="AK186" s="160"/>
      <c r="AL186" s="160"/>
      <c r="AM186" s="160"/>
      <c r="AN186" s="160"/>
      <c r="AO186" s="160"/>
      <c r="AP186" s="169"/>
      <c r="AQ186" s="171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0"/>
      <c r="BD186" s="160"/>
      <c r="BE186" s="160"/>
      <c r="BF186" s="160"/>
      <c r="BG186" s="160"/>
      <c r="BH186" s="160"/>
      <c r="BI186" s="160"/>
      <c r="BJ186" s="160"/>
      <c r="BK186" s="169"/>
      <c r="BL186" s="171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0"/>
      <c r="BY186" s="160"/>
      <c r="BZ186" s="160"/>
      <c r="CA186" s="160"/>
      <c r="CB186" s="160"/>
      <c r="CC186" s="160"/>
      <c r="CD186" s="160"/>
      <c r="CE186" s="160"/>
      <c r="CF186" s="169"/>
    </row>
    <row r="187" spans="1:84" ht="7.5" customHeight="1" x14ac:dyDescent="0.25">
      <c r="A187" s="172"/>
      <c r="B187" s="165"/>
      <c r="C187" s="165"/>
      <c r="D187" s="165"/>
      <c r="E187" s="165"/>
      <c r="F187" s="165"/>
      <c r="G187" s="165"/>
      <c r="H187" s="165"/>
      <c r="I187" s="165"/>
      <c r="J187" s="165"/>
      <c r="K187" s="163"/>
      <c r="L187" s="163"/>
      <c r="M187" s="162"/>
      <c r="N187" s="162"/>
      <c r="O187" s="162"/>
      <c r="P187" s="162"/>
      <c r="Q187" s="162"/>
      <c r="R187" s="162"/>
      <c r="S187" s="162"/>
      <c r="T187" s="162"/>
      <c r="U187" s="170"/>
      <c r="V187" s="172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3"/>
      <c r="AG187" s="163"/>
      <c r="AH187" s="162"/>
      <c r="AI187" s="162"/>
      <c r="AJ187" s="162"/>
      <c r="AK187" s="162"/>
      <c r="AL187" s="162"/>
      <c r="AM187" s="162"/>
      <c r="AN187" s="162"/>
      <c r="AO187" s="162"/>
      <c r="AP187" s="170"/>
      <c r="AQ187" s="172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3"/>
      <c r="BB187" s="163"/>
      <c r="BC187" s="162"/>
      <c r="BD187" s="162"/>
      <c r="BE187" s="162"/>
      <c r="BF187" s="162"/>
      <c r="BG187" s="162"/>
      <c r="BH187" s="162"/>
      <c r="BI187" s="162"/>
      <c r="BJ187" s="162"/>
      <c r="BK187" s="170"/>
      <c r="BL187" s="172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3"/>
      <c r="BW187" s="163"/>
      <c r="BX187" s="162"/>
      <c r="BY187" s="162"/>
      <c r="BZ187" s="162"/>
      <c r="CA187" s="162"/>
      <c r="CB187" s="162"/>
      <c r="CC187" s="162"/>
      <c r="CD187" s="162"/>
      <c r="CE187" s="162"/>
      <c r="CF187" s="170"/>
    </row>
    <row r="188" spans="1:84" ht="7.5" customHeight="1" x14ac:dyDescent="0.25">
      <c r="A188" s="159" t="s">
        <v>5</v>
      </c>
      <c r="B188" s="160"/>
      <c r="C188" s="160"/>
      <c r="D188" s="160"/>
      <c r="E188" s="160"/>
      <c r="F188" s="160"/>
      <c r="G188" s="160"/>
      <c r="H188" s="160"/>
      <c r="I188" s="160"/>
      <c r="J188" s="160"/>
      <c r="K188" s="163">
        <v>5</v>
      </c>
      <c r="L188" s="163"/>
      <c r="M188" s="163"/>
      <c r="N188" s="163"/>
      <c r="O188" s="163"/>
      <c r="P188" s="163"/>
      <c r="Q188" s="163"/>
      <c r="R188" s="163"/>
      <c r="S188" s="163"/>
      <c r="T188" s="163"/>
      <c r="U188" s="164"/>
      <c r="V188" s="159" t="s">
        <v>5</v>
      </c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3">
        <v>5</v>
      </c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4"/>
      <c r="AQ188" s="159" t="s">
        <v>5</v>
      </c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3">
        <v>5</v>
      </c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4"/>
      <c r="BL188" s="159" t="s">
        <v>5</v>
      </c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3">
        <v>5</v>
      </c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4"/>
    </row>
    <row r="189" spans="1:84" ht="7.5" customHeight="1" x14ac:dyDescent="0.25">
      <c r="A189" s="159"/>
      <c r="B189" s="160"/>
      <c r="C189" s="160"/>
      <c r="D189" s="160"/>
      <c r="E189" s="160"/>
      <c r="F189" s="160"/>
      <c r="G189" s="160"/>
      <c r="H189" s="160"/>
      <c r="I189" s="160"/>
      <c r="J189" s="160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4"/>
      <c r="V189" s="159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4"/>
      <c r="AQ189" s="159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4"/>
      <c r="BL189" s="159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4"/>
    </row>
    <row r="190" spans="1:84" ht="7.5" customHeight="1" x14ac:dyDescent="0.25">
      <c r="A190" s="161"/>
      <c r="B190" s="162"/>
      <c r="C190" s="162"/>
      <c r="D190" s="162"/>
      <c r="E190" s="162"/>
      <c r="F190" s="162"/>
      <c r="G190" s="162"/>
      <c r="H190" s="162"/>
      <c r="I190" s="162"/>
      <c r="J190" s="162"/>
      <c r="K190" s="163"/>
      <c r="L190" s="163"/>
      <c r="M190" s="165"/>
      <c r="N190" s="165"/>
      <c r="O190" s="165"/>
      <c r="P190" s="165"/>
      <c r="Q190" s="165"/>
      <c r="R190" s="165"/>
      <c r="S190" s="165"/>
      <c r="T190" s="165"/>
      <c r="U190" s="166"/>
      <c r="V190" s="161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3"/>
      <c r="AG190" s="163"/>
      <c r="AH190" s="165"/>
      <c r="AI190" s="165"/>
      <c r="AJ190" s="165"/>
      <c r="AK190" s="165"/>
      <c r="AL190" s="165"/>
      <c r="AM190" s="165"/>
      <c r="AN190" s="165"/>
      <c r="AO190" s="165"/>
      <c r="AP190" s="166"/>
      <c r="AQ190" s="161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3"/>
      <c r="BB190" s="163"/>
      <c r="BC190" s="165"/>
      <c r="BD190" s="165"/>
      <c r="BE190" s="165"/>
      <c r="BF190" s="165"/>
      <c r="BG190" s="165"/>
      <c r="BH190" s="165"/>
      <c r="BI190" s="165"/>
      <c r="BJ190" s="165"/>
      <c r="BK190" s="166"/>
      <c r="BL190" s="161"/>
      <c r="BM190" s="162"/>
      <c r="BN190" s="162"/>
      <c r="BO190" s="162"/>
      <c r="BP190" s="162"/>
      <c r="BQ190" s="162"/>
      <c r="BR190" s="162"/>
      <c r="BS190" s="162"/>
      <c r="BT190" s="162"/>
      <c r="BU190" s="162"/>
      <c r="BV190" s="163"/>
      <c r="BW190" s="163"/>
      <c r="BX190" s="165"/>
      <c r="BY190" s="165"/>
      <c r="BZ190" s="165"/>
      <c r="CA190" s="165"/>
      <c r="CB190" s="165"/>
      <c r="CC190" s="165"/>
      <c r="CD190" s="165"/>
      <c r="CE190" s="165"/>
      <c r="CF190" s="166"/>
    </row>
    <row r="191" spans="1:84" ht="7.5" customHeight="1" x14ac:dyDescent="0.25">
      <c r="A191" s="167"/>
      <c r="B191" s="147"/>
      <c r="C191" s="147"/>
      <c r="D191" s="147"/>
      <c r="E191" s="147"/>
      <c r="F191" s="147"/>
      <c r="G191" s="147"/>
      <c r="H191" s="147"/>
      <c r="I191" s="147"/>
      <c r="J191" s="147"/>
      <c r="K191" s="163">
        <v>6</v>
      </c>
      <c r="L191" s="163"/>
      <c r="M191" s="160" t="s">
        <v>5</v>
      </c>
      <c r="N191" s="160"/>
      <c r="O191" s="160"/>
      <c r="P191" s="160"/>
      <c r="Q191" s="160"/>
      <c r="R191" s="160"/>
      <c r="S191" s="160"/>
      <c r="T191" s="160"/>
      <c r="U191" s="169"/>
      <c r="V191" s="16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63">
        <v>6</v>
      </c>
      <c r="AG191" s="163"/>
      <c r="AH191" s="160" t="s">
        <v>5</v>
      </c>
      <c r="AI191" s="160"/>
      <c r="AJ191" s="160"/>
      <c r="AK191" s="160"/>
      <c r="AL191" s="160"/>
      <c r="AM191" s="160"/>
      <c r="AN191" s="160"/>
      <c r="AO191" s="160"/>
      <c r="AP191" s="169"/>
      <c r="AQ191" s="16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63">
        <v>6</v>
      </c>
      <c r="BB191" s="163"/>
      <c r="BC191" s="160" t="s">
        <v>5</v>
      </c>
      <c r="BD191" s="160"/>
      <c r="BE191" s="160"/>
      <c r="BF191" s="160"/>
      <c r="BG191" s="160"/>
      <c r="BH191" s="160"/>
      <c r="BI191" s="160"/>
      <c r="BJ191" s="160"/>
      <c r="BK191" s="169"/>
      <c r="BL191" s="167"/>
      <c r="BM191" s="147"/>
      <c r="BN191" s="147"/>
      <c r="BO191" s="147"/>
      <c r="BP191" s="147"/>
      <c r="BQ191" s="147"/>
      <c r="BR191" s="147"/>
      <c r="BS191" s="147"/>
      <c r="BT191" s="147"/>
      <c r="BU191" s="147"/>
      <c r="BV191" s="163">
        <v>6</v>
      </c>
      <c r="BW191" s="163"/>
      <c r="BX191" s="160" t="s">
        <v>5</v>
      </c>
      <c r="BY191" s="160"/>
      <c r="BZ191" s="160"/>
      <c r="CA191" s="160"/>
      <c r="CB191" s="160"/>
      <c r="CC191" s="160"/>
      <c r="CD191" s="160"/>
      <c r="CE191" s="160"/>
      <c r="CF191" s="169"/>
    </row>
    <row r="192" spans="1:84" ht="7.5" customHeight="1" x14ac:dyDescent="0.25">
      <c r="A192" s="167"/>
      <c r="B192" s="147"/>
      <c r="C192" s="147"/>
      <c r="D192" s="147"/>
      <c r="E192" s="147"/>
      <c r="F192" s="147"/>
      <c r="G192" s="147"/>
      <c r="H192" s="147"/>
      <c r="I192" s="147"/>
      <c r="J192" s="147"/>
      <c r="K192" s="163"/>
      <c r="L192" s="163"/>
      <c r="M192" s="160"/>
      <c r="N192" s="160"/>
      <c r="O192" s="160"/>
      <c r="P192" s="160"/>
      <c r="Q192" s="160"/>
      <c r="R192" s="160"/>
      <c r="S192" s="160"/>
      <c r="T192" s="160"/>
      <c r="U192" s="169"/>
      <c r="V192" s="16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63"/>
      <c r="AG192" s="163"/>
      <c r="AH192" s="160"/>
      <c r="AI192" s="160"/>
      <c r="AJ192" s="160"/>
      <c r="AK192" s="160"/>
      <c r="AL192" s="160"/>
      <c r="AM192" s="160"/>
      <c r="AN192" s="160"/>
      <c r="AO192" s="160"/>
      <c r="AP192" s="169"/>
      <c r="AQ192" s="16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63"/>
      <c r="BB192" s="163"/>
      <c r="BC192" s="160"/>
      <c r="BD192" s="160"/>
      <c r="BE192" s="160"/>
      <c r="BF192" s="160"/>
      <c r="BG192" s="160"/>
      <c r="BH192" s="160"/>
      <c r="BI192" s="160"/>
      <c r="BJ192" s="160"/>
      <c r="BK192" s="169"/>
      <c r="BL192" s="16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63"/>
      <c r="BW192" s="163"/>
      <c r="BX192" s="160"/>
      <c r="BY192" s="160"/>
      <c r="BZ192" s="160"/>
      <c r="CA192" s="160"/>
      <c r="CB192" s="160"/>
      <c r="CC192" s="160"/>
      <c r="CD192" s="160"/>
      <c r="CE192" s="160"/>
      <c r="CF192" s="169"/>
    </row>
    <row r="193" spans="1:84" ht="7.5" customHeight="1" x14ac:dyDescent="0.25">
      <c r="A193" s="168"/>
      <c r="B193" s="149"/>
      <c r="C193" s="149"/>
      <c r="D193" s="149"/>
      <c r="E193" s="149"/>
      <c r="F193" s="149"/>
      <c r="G193" s="149"/>
      <c r="H193" s="149"/>
      <c r="I193" s="149"/>
      <c r="J193" s="149"/>
      <c r="K193" s="163"/>
      <c r="L193" s="163"/>
      <c r="M193" s="162"/>
      <c r="N193" s="162"/>
      <c r="O193" s="162"/>
      <c r="P193" s="162"/>
      <c r="Q193" s="162"/>
      <c r="R193" s="162"/>
      <c r="S193" s="162"/>
      <c r="T193" s="162"/>
      <c r="U193" s="170"/>
      <c r="V193" s="168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63"/>
      <c r="AG193" s="163"/>
      <c r="AH193" s="162"/>
      <c r="AI193" s="162"/>
      <c r="AJ193" s="162"/>
      <c r="AK193" s="162"/>
      <c r="AL193" s="162"/>
      <c r="AM193" s="162"/>
      <c r="AN193" s="162"/>
      <c r="AO193" s="162"/>
      <c r="AP193" s="170"/>
      <c r="AQ193" s="168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63"/>
      <c r="BB193" s="163"/>
      <c r="BC193" s="162"/>
      <c r="BD193" s="162"/>
      <c r="BE193" s="162"/>
      <c r="BF193" s="162"/>
      <c r="BG193" s="162"/>
      <c r="BH193" s="162"/>
      <c r="BI193" s="162"/>
      <c r="BJ193" s="162"/>
      <c r="BK193" s="170"/>
      <c r="BL193" s="168"/>
      <c r="BM193" s="149"/>
      <c r="BN193" s="149"/>
      <c r="BO193" s="149"/>
      <c r="BP193" s="149"/>
      <c r="BQ193" s="149"/>
      <c r="BR193" s="149"/>
      <c r="BS193" s="149"/>
      <c r="BT193" s="149"/>
      <c r="BU193" s="149"/>
      <c r="BV193" s="163"/>
      <c r="BW193" s="163"/>
      <c r="BX193" s="162"/>
      <c r="BY193" s="162"/>
      <c r="BZ193" s="162"/>
      <c r="CA193" s="162"/>
      <c r="CB193" s="162"/>
      <c r="CC193" s="162"/>
      <c r="CD193" s="162"/>
      <c r="CE193" s="162"/>
      <c r="CF193" s="170"/>
    </row>
    <row r="194" spans="1:84" ht="7.5" customHeight="1" x14ac:dyDescent="0.25">
      <c r="A194" s="142" t="s">
        <v>27</v>
      </c>
      <c r="B194" s="143"/>
      <c r="C194" s="143"/>
      <c r="D194" s="143"/>
      <c r="E194" s="143"/>
      <c r="F194" s="143"/>
      <c r="G194" s="143"/>
      <c r="H194" s="143"/>
      <c r="I194" s="143"/>
      <c r="J194" s="143"/>
      <c r="K194" s="146" t="s">
        <v>1</v>
      </c>
      <c r="L194" s="146"/>
      <c r="M194" s="147"/>
      <c r="N194" s="147"/>
      <c r="O194" s="147"/>
      <c r="P194" s="147"/>
      <c r="Q194" s="147"/>
      <c r="R194" s="147"/>
      <c r="S194" s="147"/>
      <c r="T194" s="147"/>
      <c r="U194" s="148"/>
      <c r="V194" s="142" t="s">
        <v>27</v>
      </c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6" t="s">
        <v>1</v>
      </c>
      <c r="AG194" s="146"/>
      <c r="AH194" s="147"/>
      <c r="AI194" s="147"/>
      <c r="AJ194" s="147"/>
      <c r="AK194" s="147"/>
      <c r="AL194" s="147"/>
      <c r="AM194" s="147"/>
      <c r="AN194" s="147"/>
      <c r="AO194" s="147"/>
      <c r="AP194" s="148"/>
      <c r="AQ194" s="142" t="s">
        <v>27</v>
      </c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6" t="s">
        <v>1</v>
      </c>
      <c r="BB194" s="146"/>
      <c r="BC194" s="147"/>
      <c r="BD194" s="147"/>
      <c r="BE194" s="147"/>
      <c r="BF194" s="147"/>
      <c r="BG194" s="147"/>
      <c r="BH194" s="147"/>
      <c r="BI194" s="147"/>
      <c r="BJ194" s="147"/>
      <c r="BK194" s="148"/>
      <c r="BL194" s="142" t="s">
        <v>27</v>
      </c>
      <c r="BM194" s="143"/>
      <c r="BN194" s="143"/>
      <c r="BO194" s="143"/>
      <c r="BP194" s="143"/>
      <c r="BQ194" s="143"/>
      <c r="BR194" s="143"/>
      <c r="BS194" s="143"/>
      <c r="BT194" s="143"/>
      <c r="BU194" s="143"/>
      <c r="BV194" s="146" t="s">
        <v>1</v>
      </c>
      <c r="BW194" s="146"/>
      <c r="BX194" s="147"/>
      <c r="BY194" s="147"/>
      <c r="BZ194" s="147"/>
      <c r="CA194" s="147"/>
      <c r="CB194" s="147"/>
      <c r="CC194" s="147"/>
      <c r="CD194" s="147"/>
      <c r="CE194" s="147"/>
      <c r="CF194" s="148"/>
    </row>
    <row r="195" spans="1:84" ht="7.5" customHeight="1" x14ac:dyDescent="0.25">
      <c r="A195" s="142"/>
      <c r="B195" s="143"/>
      <c r="C195" s="143"/>
      <c r="D195" s="143"/>
      <c r="E195" s="143"/>
      <c r="F195" s="143"/>
      <c r="G195" s="143"/>
      <c r="H195" s="143"/>
      <c r="I195" s="143"/>
      <c r="J195" s="143"/>
      <c r="K195" s="146"/>
      <c r="L195" s="146"/>
      <c r="M195" s="147"/>
      <c r="N195" s="147"/>
      <c r="O195" s="147"/>
      <c r="P195" s="147"/>
      <c r="Q195" s="147"/>
      <c r="R195" s="147"/>
      <c r="S195" s="147"/>
      <c r="T195" s="147"/>
      <c r="U195" s="148"/>
      <c r="V195" s="142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6"/>
      <c r="AG195" s="146"/>
      <c r="AH195" s="147"/>
      <c r="AI195" s="147"/>
      <c r="AJ195" s="147"/>
      <c r="AK195" s="147"/>
      <c r="AL195" s="147"/>
      <c r="AM195" s="147"/>
      <c r="AN195" s="147"/>
      <c r="AO195" s="147"/>
      <c r="AP195" s="148"/>
      <c r="AQ195" s="142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6"/>
      <c r="BB195" s="146"/>
      <c r="BC195" s="147"/>
      <c r="BD195" s="147"/>
      <c r="BE195" s="147"/>
      <c r="BF195" s="147"/>
      <c r="BG195" s="147"/>
      <c r="BH195" s="147"/>
      <c r="BI195" s="147"/>
      <c r="BJ195" s="147"/>
      <c r="BK195" s="148"/>
      <c r="BL195" s="142"/>
      <c r="BM195" s="143"/>
      <c r="BN195" s="143"/>
      <c r="BO195" s="143"/>
      <c r="BP195" s="143"/>
      <c r="BQ195" s="143"/>
      <c r="BR195" s="143"/>
      <c r="BS195" s="143"/>
      <c r="BT195" s="143"/>
      <c r="BU195" s="143"/>
      <c r="BV195" s="146"/>
      <c r="BW195" s="146"/>
      <c r="BX195" s="147"/>
      <c r="BY195" s="147"/>
      <c r="BZ195" s="147"/>
      <c r="CA195" s="147"/>
      <c r="CB195" s="147"/>
      <c r="CC195" s="147"/>
      <c r="CD195" s="147"/>
      <c r="CE195" s="147"/>
      <c r="CF195" s="148"/>
    </row>
    <row r="196" spans="1:84" ht="7.5" customHeight="1" x14ac:dyDescent="0.25">
      <c r="A196" s="144"/>
      <c r="B196" s="145"/>
      <c r="C196" s="145"/>
      <c r="D196" s="145"/>
      <c r="E196" s="145"/>
      <c r="F196" s="145"/>
      <c r="G196" s="145"/>
      <c r="H196" s="145"/>
      <c r="I196" s="145"/>
      <c r="J196" s="145"/>
      <c r="K196" s="146"/>
      <c r="L196" s="146"/>
      <c r="M196" s="149"/>
      <c r="N196" s="149"/>
      <c r="O196" s="149"/>
      <c r="P196" s="149"/>
      <c r="Q196" s="149"/>
      <c r="R196" s="149"/>
      <c r="S196" s="149"/>
      <c r="T196" s="149"/>
      <c r="U196" s="150"/>
      <c r="V196" s="144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6"/>
      <c r="AG196" s="146"/>
      <c r="AH196" s="149"/>
      <c r="AI196" s="149"/>
      <c r="AJ196" s="149"/>
      <c r="AK196" s="149"/>
      <c r="AL196" s="149"/>
      <c r="AM196" s="149"/>
      <c r="AN196" s="149"/>
      <c r="AO196" s="149"/>
      <c r="AP196" s="150"/>
      <c r="AQ196" s="144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6"/>
      <c r="BB196" s="146"/>
      <c r="BC196" s="149"/>
      <c r="BD196" s="149"/>
      <c r="BE196" s="149"/>
      <c r="BF196" s="149"/>
      <c r="BG196" s="149"/>
      <c r="BH196" s="149"/>
      <c r="BI196" s="149"/>
      <c r="BJ196" s="149"/>
      <c r="BK196" s="150"/>
      <c r="BL196" s="144"/>
      <c r="BM196" s="145"/>
      <c r="BN196" s="145"/>
      <c r="BO196" s="145"/>
      <c r="BP196" s="145"/>
      <c r="BQ196" s="145"/>
      <c r="BR196" s="145"/>
      <c r="BS196" s="145"/>
      <c r="BT196" s="145"/>
      <c r="BU196" s="145"/>
      <c r="BV196" s="146"/>
      <c r="BW196" s="146"/>
      <c r="BX196" s="149"/>
      <c r="BY196" s="149"/>
      <c r="BZ196" s="149"/>
      <c r="CA196" s="149"/>
      <c r="CB196" s="149"/>
      <c r="CC196" s="149"/>
      <c r="CD196" s="149"/>
      <c r="CE196" s="149"/>
      <c r="CF196" s="150"/>
    </row>
    <row r="197" spans="1:84" ht="7.5" customHeight="1" x14ac:dyDescent="0.3">
      <c r="A197" s="28" t="s">
        <v>49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8" t="s">
        <v>49</v>
      </c>
      <c r="N197" s="12"/>
      <c r="O197" s="12"/>
      <c r="P197" s="12"/>
      <c r="Q197" s="12"/>
      <c r="R197" s="12"/>
      <c r="S197" s="12"/>
      <c r="T197" s="12"/>
      <c r="U197" s="21"/>
      <c r="V197" s="28" t="s">
        <v>49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8" t="s">
        <v>49</v>
      </c>
      <c r="AI197" s="12"/>
      <c r="AJ197" s="12"/>
      <c r="AK197" s="12"/>
      <c r="AL197" s="12"/>
      <c r="AM197" s="12"/>
      <c r="AN197" s="12"/>
      <c r="AO197" s="12"/>
      <c r="AP197" s="21"/>
      <c r="AQ197" s="28" t="s">
        <v>49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8" t="s">
        <v>49</v>
      </c>
      <c r="BD197" s="12"/>
      <c r="BE197" s="12"/>
      <c r="BF197" s="12"/>
      <c r="BG197" s="12"/>
      <c r="BH197" s="12"/>
      <c r="BI197" s="12"/>
      <c r="BJ197" s="12"/>
      <c r="BK197" s="21"/>
      <c r="BL197" s="28" t="s">
        <v>49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8" t="s">
        <v>49</v>
      </c>
      <c r="BY197" s="12"/>
      <c r="BZ197" s="12"/>
      <c r="CA197" s="12"/>
      <c r="CB197" s="12"/>
      <c r="CC197" s="12"/>
      <c r="CD197" s="12"/>
      <c r="CE197" s="12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151">
        <f ca="1">NOW()</f>
        <v>44304.727208101853</v>
      </c>
      <c r="B199" s="152"/>
      <c r="C199" s="152"/>
      <c r="D199" s="152"/>
      <c r="E199" s="152"/>
      <c r="F199" s="152"/>
      <c r="G199" s="152"/>
      <c r="H199" s="24"/>
      <c r="I199" s="24"/>
      <c r="J199" s="12"/>
      <c r="K199" s="12"/>
      <c r="L199" s="12"/>
      <c r="M199" s="12"/>
      <c r="N199" s="12"/>
      <c r="O199" s="155"/>
      <c r="P199" s="155"/>
      <c r="Q199" s="155"/>
      <c r="R199" s="155"/>
      <c r="S199" s="155"/>
      <c r="T199" s="155"/>
      <c r="U199" s="155"/>
      <c r="V199" s="151">
        <f ca="1">NOW()</f>
        <v>44304.727208101853</v>
      </c>
      <c r="W199" s="152"/>
      <c r="X199" s="152"/>
      <c r="Y199" s="152"/>
      <c r="Z199" s="152"/>
      <c r="AA199" s="152"/>
      <c r="AB199" s="152"/>
      <c r="AC199" s="24"/>
      <c r="AD199" s="24"/>
      <c r="AE199" s="12"/>
      <c r="AF199" s="12"/>
      <c r="AG199" s="12"/>
      <c r="AH199" s="12"/>
      <c r="AI199" s="12"/>
      <c r="AJ199" s="155"/>
      <c r="AK199" s="155"/>
      <c r="AL199" s="155"/>
      <c r="AM199" s="155"/>
      <c r="AN199" s="155"/>
      <c r="AO199" s="155"/>
      <c r="AP199" s="157"/>
      <c r="AQ199" s="151">
        <f ca="1">NOW()</f>
        <v>44304.727208101853</v>
      </c>
      <c r="AR199" s="152"/>
      <c r="AS199" s="152"/>
      <c r="AT199" s="152"/>
      <c r="AU199" s="152"/>
      <c r="AV199" s="152"/>
      <c r="AW199" s="152"/>
      <c r="AX199" s="24"/>
      <c r="AY199" s="24"/>
      <c r="AZ199" s="12"/>
      <c r="BA199" s="12"/>
      <c r="BB199" s="12"/>
      <c r="BC199" s="12"/>
      <c r="BD199" s="12"/>
      <c r="BE199" s="155"/>
      <c r="BF199" s="155"/>
      <c r="BG199" s="155"/>
      <c r="BH199" s="155"/>
      <c r="BI199" s="155"/>
      <c r="BJ199" s="155"/>
      <c r="BK199" s="157"/>
      <c r="BL199" s="151">
        <f ca="1">NOW()</f>
        <v>44304.727208101853</v>
      </c>
      <c r="BM199" s="152"/>
      <c r="BN199" s="152"/>
      <c r="BO199" s="152"/>
      <c r="BP199" s="152"/>
      <c r="BQ199" s="152"/>
      <c r="BR199" s="152"/>
      <c r="BS199" s="24"/>
      <c r="BT199" s="24"/>
      <c r="BU199" s="12"/>
      <c r="BV199" s="12"/>
      <c r="BW199" s="12"/>
      <c r="BX199" s="12"/>
      <c r="BY199" s="12"/>
      <c r="BZ199" s="155"/>
      <c r="CA199" s="155"/>
      <c r="CB199" s="155"/>
      <c r="CC199" s="155"/>
      <c r="CD199" s="155"/>
      <c r="CE199" s="155"/>
      <c r="CF199" s="157"/>
    </row>
    <row r="200" spans="1:84" ht="7.5" customHeight="1" x14ac:dyDescent="0.3">
      <c r="A200" s="153"/>
      <c r="B200" s="154"/>
      <c r="C200" s="154"/>
      <c r="D200" s="154"/>
      <c r="E200" s="154"/>
      <c r="F200" s="154"/>
      <c r="G200" s="154"/>
      <c r="H200" s="26"/>
      <c r="I200" s="26"/>
      <c r="J200" s="27"/>
      <c r="K200" s="27"/>
      <c r="L200" s="27"/>
      <c r="M200" s="27"/>
      <c r="N200" s="27"/>
      <c r="O200" s="156"/>
      <c r="P200" s="156"/>
      <c r="Q200" s="156"/>
      <c r="R200" s="156"/>
      <c r="S200" s="156"/>
      <c r="T200" s="156"/>
      <c r="U200" s="156"/>
      <c r="V200" s="153"/>
      <c r="W200" s="154"/>
      <c r="X200" s="154"/>
      <c r="Y200" s="154"/>
      <c r="Z200" s="154"/>
      <c r="AA200" s="154"/>
      <c r="AB200" s="154"/>
      <c r="AC200" s="26"/>
      <c r="AD200" s="26"/>
      <c r="AE200" s="27"/>
      <c r="AF200" s="27"/>
      <c r="AG200" s="27"/>
      <c r="AH200" s="27"/>
      <c r="AI200" s="27"/>
      <c r="AJ200" s="156"/>
      <c r="AK200" s="156"/>
      <c r="AL200" s="156"/>
      <c r="AM200" s="156"/>
      <c r="AN200" s="156"/>
      <c r="AO200" s="156"/>
      <c r="AP200" s="158"/>
      <c r="AQ200" s="153"/>
      <c r="AR200" s="154"/>
      <c r="AS200" s="154"/>
      <c r="AT200" s="154"/>
      <c r="AU200" s="154"/>
      <c r="AV200" s="154"/>
      <c r="AW200" s="154"/>
      <c r="AX200" s="26"/>
      <c r="AY200" s="26"/>
      <c r="AZ200" s="27"/>
      <c r="BA200" s="27"/>
      <c r="BB200" s="27"/>
      <c r="BC200" s="27"/>
      <c r="BD200" s="27"/>
      <c r="BE200" s="156"/>
      <c r="BF200" s="156"/>
      <c r="BG200" s="156"/>
      <c r="BH200" s="156"/>
      <c r="BI200" s="156"/>
      <c r="BJ200" s="156"/>
      <c r="BK200" s="158"/>
      <c r="BL200" s="153"/>
      <c r="BM200" s="154"/>
      <c r="BN200" s="154"/>
      <c r="BO200" s="154"/>
      <c r="BP200" s="154"/>
      <c r="BQ200" s="154"/>
      <c r="BR200" s="154"/>
      <c r="BS200" s="26"/>
      <c r="BT200" s="26"/>
      <c r="BU200" s="27"/>
      <c r="BV200" s="27"/>
      <c r="BW200" s="27"/>
      <c r="BX200" s="27"/>
      <c r="BY200" s="27"/>
      <c r="BZ200" s="156"/>
      <c r="CA200" s="156"/>
      <c r="CB200" s="156"/>
      <c r="CC200" s="156"/>
      <c r="CD200" s="156"/>
      <c r="CE200" s="156"/>
      <c r="CF200" s="158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178" t="str">
        <f>Results!$A$1</f>
        <v>&gt;&gt;Tournament name&lt;&lt;</v>
      </c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80"/>
      <c r="V202" s="178" t="str">
        <f>Results!$A$1</f>
        <v>&gt;&gt;Tournament name&lt;&lt;</v>
      </c>
      <c r="W202" s="179"/>
      <c r="X202" s="179"/>
      <c r="Y202" s="179"/>
      <c r="Z202" s="179"/>
      <c r="AA202" s="179"/>
      <c r="AB202" s="179"/>
      <c r="AC202" s="179"/>
      <c r="AD202" s="179"/>
      <c r="AE202" s="179"/>
      <c r="AF202" s="179"/>
      <c r="AG202" s="179"/>
      <c r="AH202" s="179"/>
      <c r="AI202" s="179"/>
      <c r="AJ202" s="179"/>
      <c r="AK202" s="179"/>
      <c r="AL202" s="179"/>
      <c r="AM202" s="179"/>
      <c r="AN202" s="179"/>
      <c r="AO202" s="179"/>
      <c r="AP202" s="180"/>
      <c r="AQ202" s="178" t="str">
        <f>Results!$A$1</f>
        <v>&gt;&gt;Tournament name&lt;&lt;</v>
      </c>
      <c r="AR202" s="179"/>
      <c r="AS202" s="179"/>
      <c r="AT202" s="179"/>
      <c r="AU202" s="179"/>
      <c r="AV202" s="179"/>
      <c r="AW202" s="179"/>
      <c r="AX202" s="179"/>
      <c r="AY202" s="179"/>
      <c r="AZ202" s="179"/>
      <c r="BA202" s="179"/>
      <c r="BB202" s="179"/>
      <c r="BC202" s="179"/>
      <c r="BD202" s="179"/>
      <c r="BE202" s="179"/>
      <c r="BF202" s="179"/>
      <c r="BG202" s="179"/>
      <c r="BH202" s="179"/>
      <c r="BI202" s="179"/>
      <c r="BJ202" s="179"/>
      <c r="BK202" s="180"/>
      <c r="BL202" s="178" t="str">
        <f>Results!$A$1</f>
        <v>&gt;&gt;Tournament name&lt;&lt;</v>
      </c>
      <c r="BM202" s="179"/>
      <c r="BN202" s="179"/>
      <c r="BO202" s="179"/>
      <c r="BP202" s="179"/>
      <c r="BQ202" s="179"/>
      <c r="BR202" s="179"/>
      <c r="BS202" s="179"/>
      <c r="BT202" s="179"/>
      <c r="BU202" s="179"/>
      <c r="BV202" s="179"/>
      <c r="BW202" s="179"/>
      <c r="BX202" s="179"/>
      <c r="BY202" s="179"/>
      <c r="BZ202" s="179"/>
      <c r="CA202" s="179"/>
      <c r="CB202" s="179"/>
      <c r="CC202" s="179"/>
      <c r="CD202" s="179"/>
      <c r="CE202" s="179"/>
      <c r="CF202" s="180"/>
    </row>
    <row r="203" spans="1:84" ht="7.5" customHeight="1" x14ac:dyDescent="0.25">
      <c r="A203" s="178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80"/>
      <c r="V203" s="178"/>
      <c r="W203" s="179"/>
      <c r="X203" s="179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179"/>
      <c r="AM203" s="179"/>
      <c r="AN203" s="179"/>
      <c r="AO203" s="179"/>
      <c r="AP203" s="180"/>
      <c r="AQ203" s="178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  <c r="BD203" s="179"/>
      <c r="BE203" s="179"/>
      <c r="BF203" s="179"/>
      <c r="BG203" s="179"/>
      <c r="BH203" s="179"/>
      <c r="BI203" s="179"/>
      <c r="BJ203" s="179"/>
      <c r="BK203" s="180"/>
      <c r="BL203" s="178"/>
      <c r="BM203" s="179"/>
      <c r="BN203" s="179"/>
      <c r="BO203" s="179"/>
      <c r="BP203" s="179"/>
      <c r="BQ203" s="179"/>
      <c r="BR203" s="179"/>
      <c r="BS203" s="179"/>
      <c r="BT203" s="179"/>
      <c r="BU203" s="179"/>
      <c r="BV203" s="179"/>
      <c r="BW203" s="179"/>
      <c r="BX203" s="179"/>
      <c r="BY203" s="179"/>
      <c r="BZ203" s="179"/>
      <c r="CA203" s="179"/>
      <c r="CB203" s="179"/>
      <c r="CC203" s="179"/>
      <c r="CD203" s="179"/>
      <c r="CE203" s="179"/>
      <c r="CF203" s="180"/>
    </row>
    <row r="204" spans="1:84" ht="7.5" customHeight="1" x14ac:dyDescent="0.25">
      <c r="A204" s="178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80"/>
      <c r="V204" s="178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80"/>
      <c r="AQ204" s="178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79"/>
      <c r="BB204" s="179"/>
      <c r="BC204" s="179"/>
      <c r="BD204" s="179"/>
      <c r="BE204" s="179"/>
      <c r="BF204" s="179"/>
      <c r="BG204" s="179"/>
      <c r="BH204" s="179"/>
      <c r="BI204" s="179"/>
      <c r="BJ204" s="179"/>
      <c r="BK204" s="180"/>
      <c r="BL204" s="178"/>
      <c r="BM204" s="179"/>
      <c r="BN204" s="179"/>
      <c r="BO204" s="179"/>
      <c r="BP204" s="179"/>
      <c r="BQ204" s="179"/>
      <c r="BR204" s="179"/>
      <c r="BS204" s="179"/>
      <c r="BT204" s="179"/>
      <c r="BU204" s="179"/>
      <c r="BV204" s="179"/>
      <c r="BW204" s="179"/>
      <c r="BX204" s="179"/>
      <c r="BY204" s="179"/>
      <c r="BZ204" s="179"/>
      <c r="CA204" s="179"/>
      <c r="CB204" s="179"/>
      <c r="CC204" s="179"/>
      <c r="CD204" s="179"/>
      <c r="CE204" s="179"/>
      <c r="CF204" s="180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181" t="s">
        <v>22</v>
      </c>
      <c r="B206" s="182"/>
      <c r="C206" s="182"/>
      <c r="D206" s="182"/>
      <c r="E206" s="182"/>
      <c r="F206" s="182"/>
      <c r="G206" s="182"/>
      <c r="H206" s="182"/>
      <c r="I206" s="182"/>
      <c r="J206" s="9"/>
      <c r="K206" s="9"/>
      <c r="L206" s="10"/>
      <c r="M206" s="9"/>
      <c r="N206" s="182" t="s">
        <v>28</v>
      </c>
      <c r="O206" s="182"/>
      <c r="P206" s="182"/>
      <c r="Q206" s="182"/>
      <c r="R206" s="182"/>
      <c r="S206" s="182"/>
      <c r="T206" s="182"/>
      <c r="U206" s="185"/>
      <c r="V206" s="181" t="s">
        <v>22</v>
      </c>
      <c r="W206" s="182"/>
      <c r="X206" s="182"/>
      <c r="Y206" s="182"/>
      <c r="Z206" s="182"/>
      <c r="AA206" s="182"/>
      <c r="AB206" s="182"/>
      <c r="AC206" s="182"/>
      <c r="AD206" s="182"/>
      <c r="AE206" s="9"/>
      <c r="AF206" s="9"/>
      <c r="AG206" s="10"/>
      <c r="AH206" s="9"/>
      <c r="AI206" s="182" t="s">
        <v>29</v>
      </c>
      <c r="AJ206" s="182"/>
      <c r="AK206" s="182"/>
      <c r="AL206" s="182"/>
      <c r="AM206" s="182"/>
      <c r="AN206" s="182"/>
      <c r="AO206" s="182"/>
      <c r="AP206" s="185"/>
      <c r="AQ206" s="181" t="s">
        <v>22</v>
      </c>
      <c r="AR206" s="182"/>
      <c r="AS206" s="182"/>
      <c r="AT206" s="182"/>
      <c r="AU206" s="182"/>
      <c r="AV206" s="182"/>
      <c r="AW206" s="182"/>
      <c r="AX206" s="182"/>
      <c r="AY206" s="182"/>
      <c r="AZ206" s="9"/>
      <c r="BA206" s="9"/>
      <c r="BB206" s="10"/>
      <c r="BC206" s="9"/>
      <c r="BD206" s="182" t="s">
        <v>30</v>
      </c>
      <c r="BE206" s="182"/>
      <c r="BF206" s="182"/>
      <c r="BG206" s="182"/>
      <c r="BH206" s="182"/>
      <c r="BI206" s="182"/>
      <c r="BJ206" s="182"/>
      <c r="BK206" s="185"/>
      <c r="BL206" s="181" t="s">
        <v>22</v>
      </c>
      <c r="BM206" s="182"/>
      <c r="BN206" s="182"/>
      <c r="BO206" s="182"/>
      <c r="BP206" s="182"/>
      <c r="BQ206" s="182"/>
      <c r="BR206" s="182"/>
      <c r="BS206" s="182"/>
      <c r="BT206" s="182"/>
      <c r="BU206" s="9"/>
      <c r="BV206" s="9"/>
      <c r="BW206" s="10"/>
      <c r="BX206" s="9"/>
      <c r="BY206" s="182" t="s">
        <v>31</v>
      </c>
      <c r="BZ206" s="182"/>
      <c r="CA206" s="182"/>
      <c r="CB206" s="182"/>
      <c r="CC206" s="182"/>
      <c r="CD206" s="182"/>
      <c r="CE206" s="182"/>
      <c r="CF206" s="185"/>
    </row>
    <row r="207" spans="1:84" ht="7.5" customHeight="1" x14ac:dyDescent="0.25">
      <c r="A207" s="183"/>
      <c r="B207" s="184"/>
      <c r="C207" s="184"/>
      <c r="D207" s="184"/>
      <c r="E207" s="184"/>
      <c r="F207" s="184"/>
      <c r="G207" s="184"/>
      <c r="H207" s="184"/>
      <c r="I207" s="184"/>
      <c r="J207" s="9"/>
      <c r="K207" s="9"/>
      <c r="L207" s="9"/>
      <c r="M207" s="9"/>
      <c r="N207" s="184"/>
      <c r="O207" s="184"/>
      <c r="P207" s="184"/>
      <c r="Q207" s="184"/>
      <c r="R207" s="184"/>
      <c r="S207" s="184"/>
      <c r="T207" s="184"/>
      <c r="U207" s="186"/>
      <c r="V207" s="183"/>
      <c r="W207" s="184"/>
      <c r="X207" s="184"/>
      <c r="Y207" s="184"/>
      <c r="Z207" s="184"/>
      <c r="AA207" s="184"/>
      <c r="AB207" s="184"/>
      <c r="AC207" s="184"/>
      <c r="AD207" s="184"/>
      <c r="AE207" s="9"/>
      <c r="AF207" s="9"/>
      <c r="AG207" s="9"/>
      <c r="AH207" s="9"/>
      <c r="AI207" s="184"/>
      <c r="AJ207" s="184"/>
      <c r="AK207" s="184"/>
      <c r="AL207" s="184"/>
      <c r="AM207" s="184"/>
      <c r="AN207" s="184"/>
      <c r="AO207" s="184"/>
      <c r="AP207" s="186"/>
      <c r="AQ207" s="183"/>
      <c r="AR207" s="184"/>
      <c r="AS207" s="184"/>
      <c r="AT207" s="184"/>
      <c r="AU207" s="184"/>
      <c r="AV207" s="184"/>
      <c r="AW207" s="184"/>
      <c r="AX207" s="184"/>
      <c r="AY207" s="184"/>
      <c r="AZ207" s="9"/>
      <c r="BA207" s="9"/>
      <c r="BB207" s="9"/>
      <c r="BC207" s="9"/>
      <c r="BD207" s="184"/>
      <c r="BE207" s="184"/>
      <c r="BF207" s="184"/>
      <c r="BG207" s="184"/>
      <c r="BH207" s="184"/>
      <c r="BI207" s="184"/>
      <c r="BJ207" s="184"/>
      <c r="BK207" s="186"/>
      <c r="BL207" s="183"/>
      <c r="BM207" s="184"/>
      <c r="BN207" s="184"/>
      <c r="BO207" s="184"/>
      <c r="BP207" s="184"/>
      <c r="BQ207" s="184"/>
      <c r="BR207" s="184"/>
      <c r="BS207" s="184"/>
      <c r="BT207" s="184"/>
      <c r="BU207" s="9"/>
      <c r="BV207" s="9"/>
      <c r="BW207" s="9"/>
      <c r="BX207" s="9"/>
      <c r="BY207" s="184"/>
      <c r="BZ207" s="184"/>
      <c r="CA207" s="184"/>
      <c r="CB207" s="184"/>
      <c r="CC207" s="184"/>
      <c r="CD207" s="184"/>
      <c r="CE207" s="184"/>
      <c r="CF207" s="186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187">
        <v>3</v>
      </c>
      <c r="I209" s="187"/>
      <c r="J209" s="187"/>
      <c r="K209" s="189" t="s">
        <v>1</v>
      </c>
      <c r="L209" s="187">
        <v>10</v>
      </c>
      <c r="M209" s="187"/>
      <c r="N209" s="187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187">
        <v>5</v>
      </c>
      <c r="AD209" s="187"/>
      <c r="AE209" s="187"/>
      <c r="AF209" s="189" t="s">
        <v>1</v>
      </c>
      <c r="AG209" s="187">
        <v>1</v>
      </c>
      <c r="AH209" s="187"/>
      <c r="AI209" s="187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187">
        <v>6</v>
      </c>
      <c r="AY209" s="187"/>
      <c r="AZ209" s="187"/>
      <c r="BA209" s="189" t="s">
        <v>1</v>
      </c>
      <c r="BB209" s="187">
        <v>9</v>
      </c>
      <c r="BC209" s="187"/>
      <c r="BD209" s="187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187">
        <v>4</v>
      </c>
      <c r="BT209" s="187"/>
      <c r="BU209" s="187"/>
      <c r="BV209" s="189" t="s">
        <v>1</v>
      </c>
      <c r="BW209" s="187">
        <v>2</v>
      </c>
      <c r="BX209" s="187"/>
      <c r="BY209" s="187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188"/>
      <c r="I210" s="188"/>
      <c r="J210" s="188"/>
      <c r="K210" s="190"/>
      <c r="L210" s="188"/>
      <c r="M210" s="188"/>
      <c r="N210" s="188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188"/>
      <c r="AD210" s="188"/>
      <c r="AE210" s="188"/>
      <c r="AF210" s="190"/>
      <c r="AG210" s="188"/>
      <c r="AH210" s="188"/>
      <c r="AI210" s="188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188"/>
      <c r="AY210" s="188"/>
      <c r="AZ210" s="188"/>
      <c r="BA210" s="190"/>
      <c r="BB210" s="188"/>
      <c r="BC210" s="188"/>
      <c r="BD210" s="188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188"/>
      <c r="BT210" s="188"/>
      <c r="BU210" s="188"/>
      <c r="BV210" s="190"/>
      <c r="BW210" s="188"/>
      <c r="BX210" s="188"/>
      <c r="BY210" s="188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s="89" customFormat="1" ht="7.5" customHeight="1" x14ac:dyDescent="0.25">
      <c r="A212" s="86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8"/>
      <c r="V212" s="86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8"/>
      <c r="AQ212" s="86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8"/>
      <c r="BL212" s="86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8"/>
    </row>
    <row r="213" spans="1:84" s="89" customFormat="1" ht="7.5" customHeight="1" x14ac:dyDescent="0.25">
      <c r="A213" s="175">
        <f>Results!B9</f>
        <v>0</v>
      </c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>
        <f>Results!B23</f>
        <v>0</v>
      </c>
      <c r="M213" s="173"/>
      <c r="N213" s="173"/>
      <c r="O213" s="173"/>
      <c r="P213" s="173"/>
      <c r="Q213" s="173"/>
      <c r="R213" s="173"/>
      <c r="S213" s="173"/>
      <c r="T213" s="173"/>
      <c r="U213" s="174"/>
      <c r="V213" s="175">
        <f>Results!B13</f>
        <v>0</v>
      </c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>
        <f>Results!B5</f>
        <v>0</v>
      </c>
      <c r="AH213" s="173"/>
      <c r="AI213" s="173"/>
      <c r="AJ213" s="173"/>
      <c r="AK213" s="173"/>
      <c r="AL213" s="173"/>
      <c r="AM213" s="173"/>
      <c r="AN213" s="173"/>
      <c r="AO213" s="173"/>
      <c r="AP213" s="174"/>
      <c r="AQ213" s="175">
        <f>Results!B15</f>
        <v>0</v>
      </c>
      <c r="AR213" s="173"/>
      <c r="AS213" s="173"/>
      <c r="AT213" s="173"/>
      <c r="AU213" s="173"/>
      <c r="AV213" s="173"/>
      <c r="AW213" s="173"/>
      <c r="AX213" s="173"/>
      <c r="AY213" s="173"/>
      <c r="AZ213" s="173"/>
      <c r="BA213" s="173"/>
      <c r="BB213" s="173">
        <f>Results!B21</f>
        <v>0</v>
      </c>
      <c r="BC213" s="173"/>
      <c r="BD213" s="173"/>
      <c r="BE213" s="173"/>
      <c r="BF213" s="173"/>
      <c r="BG213" s="173"/>
      <c r="BH213" s="173"/>
      <c r="BI213" s="173"/>
      <c r="BJ213" s="173"/>
      <c r="BK213" s="174"/>
      <c r="BL213" s="175">
        <f>Results!B11</f>
        <v>0</v>
      </c>
      <c r="BM213" s="173"/>
      <c r="BN213" s="173"/>
      <c r="BO213" s="173"/>
      <c r="BP213" s="173"/>
      <c r="BQ213" s="173"/>
      <c r="BR213" s="173"/>
      <c r="BS213" s="173"/>
      <c r="BT213" s="173"/>
      <c r="BU213" s="173"/>
      <c r="BV213" s="173"/>
      <c r="BW213" s="173">
        <f>Results!B7</f>
        <v>0</v>
      </c>
      <c r="BX213" s="173"/>
      <c r="BY213" s="173"/>
      <c r="BZ213" s="173"/>
      <c r="CA213" s="173"/>
      <c r="CB213" s="173"/>
      <c r="CC213" s="173"/>
      <c r="CD213" s="173"/>
      <c r="CE213" s="173"/>
      <c r="CF213" s="174"/>
    </row>
    <row r="214" spans="1:84" s="89" customFormat="1" ht="7.5" customHeight="1" x14ac:dyDescent="0.25">
      <c r="A214" s="176"/>
      <c r="B214" s="177"/>
      <c r="C214" s="177"/>
      <c r="D214" s="177"/>
      <c r="E214" s="177"/>
      <c r="F214" s="177"/>
      <c r="G214" s="177"/>
      <c r="H214" s="177"/>
      <c r="I214" s="177"/>
      <c r="J214" s="177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4"/>
      <c r="V214" s="176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4"/>
      <c r="AQ214" s="176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3"/>
      <c r="BB214" s="173"/>
      <c r="BC214" s="173"/>
      <c r="BD214" s="173"/>
      <c r="BE214" s="173"/>
      <c r="BF214" s="173"/>
      <c r="BG214" s="173"/>
      <c r="BH214" s="173"/>
      <c r="BI214" s="173"/>
      <c r="BJ214" s="173"/>
      <c r="BK214" s="174"/>
      <c r="BL214" s="176"/>
      <c r="BM214" s="177"/>
      <c r="BN214" s="177"/>
      <c r="BO214" s="177"/>
      <c r="BP214" s="177"/>
      <c r="BQ214" s="177"/>
      <c r="BR214" s="177"/>
      <c r="BS214" s="177"/>
      <c r="BT214" s="177"/>
      <c r="BU214" s="177"/>
      <c r="BV214" s="173"/>
      <c r="BW214" s="173"/>
      <c r="BX214" s="173"/>
      <c r="BY214" s="173"/>
      <c r="BZ214" s="173"/>
      <c r="CA214" s="173"/>
      <c r="CB214" s="173"/>
      <c r="CC214" s="173"/>
      <c r="CD214" s="173"/>
      <c r="CE214" s="173"/>
      <c r="CF214" s="174"/>
    </row>
    <row r="215" spans="1:84" ht="7.5" customHeight="1" x14ac:dyDescent="0.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9"/>
      <c r="N215" s="19"/>
      <c r="O215" s="19"/>
      <c r="P215" s="19"/>
      <c r="Q215" s="19"/>
      <c r="R215" s="19"/>
      <c r="S215" s="19"/>
      <c r="T215" s="19"/>
      <c r="U215" s="20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9"/>
      <c r="AI215" s="19"/>
      <c r="AJ215" s="19"/>
      <c r="AK215" s="19"/>
      <c r="AL215" s="19"/>
      <c r="AM215" s="19"/>
      <c r="AN215" s="19"/>
      <c r="AO215" s="19"/>
      <c r="AP215" s="20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9"/>
      <c r="BD215" s="19"/>
      <c r="BE215" s="19"/>
      <c r="BF215" s="19"/>
      <c r="BG215" s="19"/>
      <c r="BH215" s="19"/>
      <c r="BI215" s="19"/>
      <c r="BJ215" s="19"/>
      <c r="BK215" s="20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9"/>
      <c r="BY215" s="19"/>
      <c r="BZ215" s="19"/>
      <c r="CA215" s="19"/>
      <c r="CB215" s="19"/>
      <c r="CC215" s="19"/>
      <c r="CD215" s="19"/>
      <c r="CE215" s="19"/>
      <c r="CF215" s="20"/>
    </row>
    <row r="216" spans="1:84" ht="7.5" customHeight="1" x14ac:dyDescent="0.25">
      <c r="A216" s="159" t="s">
        <v>5</v>
      </c>
      <c r="B216" s="160"/>
      <c r="C216" s="160"/>
      <c r="D216" s="160"/>
      <c r="E216" s="160"/>
      <c r="F216" s="160"/>
      <c r="G216" s="160"/>
      <c r="H216" s="160"/>
      <c r="I216" s="160"/>
      <c r="J216" s="160"/>
      <c r="K216" s="163">
        <v>1</v>
      </c>
      <c r="L216" s="163"/>
      <c r="M216" s="147"/>
      <c r="N216" s="147"/>
      <c r="O216" s="147"/>
      <c r="P216" s="147"/>
      <c r="Q216" s="147"/>
      <c r="R216" s="147"/>
      <c r="S216" s="147"/>
      <c r="T216" s="147"/>
      <c r="U216" s="148"/>
      <c r="V216" s="159" t="s">
        <v>5</v>
      </c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3">
        <v>1</v>
      </c>
      <c r="AG216" s="163"/>
      <c r="AH216" s="147"/>
      <c r="AI216" s="147"/>
      <c r="AJ216" s="147"/>
      <c r="AK216" s="147"/>
      <c r="AL216" s="147"/>
      <c r="AM216" s="147"/>
      <c r="AN216" s="147"/>
      <c r="AO216" s="147"/>
      <c r="AP216" s="148"/>
      <c r="AQ216" s="159" t="s">
        <v>5</v>
      </c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3">
        <v>1</v>
      </c>
      <c r="BB216" s="163"/>
      <c r="BC216" s="147"/>
      <c r="BD216" s="147"/>
      <c r="BE216" s="147"/>
      <c r="BF216" s="147"/>
      <c r="BG216" s="147"/>
      <c r="BH216" s="147"/>
      <c r="BI216" s="147"/>
      <c r="BJ216" s="147"/>
      <c r="BK216" s="148"/>
      <c r="BL216" s="159" t="s">
        <v>5</v>
      </c>
      <c r="BM216" s="160"/>
      <c r="BN216" s="160"/>
      <c r="BO216" s="160"/>
      <c r="BP216" s="160"/>
      <c r="BQ216" s="160"/>
      <c r="BR216" s="160"/>
      <c r="BS216" s="160"/>
      <c r="BT216" s="160"/>
      <c r="BU216" s="160"/>
      <c r="BV216" s="163">
        <v>1</v>
      </c>
      <c r="BW216" s="163"/>
      <c r="BX216" s="147"/>
      <c r="BY216" s="147"/>
      <c r="BZ216" s="147"/>
      <c r="CA216" s="147"/>
      <c r="CB216" s="147"/>
      <c r="CC216" s="147"/>
      <c r="CD216" s="147"/>
      <c r="CE216" s="147"/>
      <c r="CF216" s="148"/>
    </row>
    <row r="217" spans="1:84" ht="7.5" customHeight="1" x14ac:dyDescent="0.25">
      <c r="A217" s="159"/>
      <c r="B217" s="160"/>
      <c r="C217" s="160"/>
      <c r="D217" s="160"/>
      <c r="E217" s="160"/>
      <c r="F217" s="160"/>
      <c r="G217" s="160"/>
      <c r="H217" s="160"/>
      <c r="I217" s="160"/>
      <c r="J217" s="160"/>
      <c r="K217" s="163"/>
      <c r="L217" s="163"/>
      <c r="M217" s="147"/>
      <c r="N217" s="147"/>
      <c r="O217" s="147"/>
      <c r="P217" s="147"/>
      <c r="Q217" s="147"/>
      <c r="R217" s="147"/>
      <c r="S217" s="147"/>
      <c r="T217" s="147"/>
      <c r="U217" s="148"/>
      <c r="V217" s="159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3"/>
      <c r="AG217" s="163"/>
      <c r="AH217" s="147"/>
      <c r="AI217" s="147"/>
      <c r="AJ217" s="147"/>
      <c r="AK217" s="147"/>
      <c r="AL217" s="147"/>
      <c r="AM217" s="147"/>
      <c r="AN217" s="147"/>
      <c r="AO217" s="147"/>
      <c r="AP217" s="148"/>
      <c r="AQ217" s="159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3"/>
      <c r="BB217" s="163"/>
      <c r="BC217" s="147"/>
      <c r="BD217" s="147"/>
      <c r="BE217" s="147"/>
      <c r="BF217" s="147"/>
      <c r="BG217" s="147"/>
      <c r="BH217" s="147"/>
      <c r="BI217" s="147"/>
      <c r="BJ217" s="147"/>
      <c r="BK217" s="148"/>
      <c r="BL217" s="159"/>
      <c r="BM217" s="160"/>
      <c r="BN217" s="160"/>
      <c r="BO217" s="160"/>
      <c r="BP217" s="160"/>
      <c r="BQ217" s="160"/>
      <c r="BR217" s="160"/>
      <c r="BS217" s="160"/>
      <c r="BT217" s="160"/>
      <c r="BU217" s="160"/>
      <c r="BV217" s="163"/>
      <c r="BW217" s="163"/>
      <c r="BX217" s="147"/>
      <c r="BY217" s="147"/>
      <c r="BZ217" s="147"/>
      <c r="CA217" s="147"/>
      <c r="CB217" s="147"/>
      <c r="CC217" s="147"/>
      <c r="CD217" s="147"/>
      <c r="CE217" s="147"/>
      <c r="CF217" s="148"/>
    </row>
    <row r="218" spans="1:84" ht="7.5" customHeight="1" x14ac:dyDescent="0.25">
      <c r="A218" s="161"/>
      <c r="B218" s="162"/>
      <c r="C218" s="162"/>
      <c r="D218" s="162"/>
      <c r="E218" s="162"/>
      <c r="F218" s="162"/>
      <c r="G218" s="162"/>
      <c r="H218" s="162"/>
      <c r="I218" s="162"/>
      <c r="J218" s="162"/>
      <c r="K218" s="163"/>
      <c r="L218" s="163"/>
      <c r="M218" s="149"/>
      <c r="N218" s="149"/>
      <c r="O218" s="149"/>
      <c r="P218" s="149"/>
      <c r="Q218" s="149"/>
      <c r="R218" s="149"/>
      <c r="S218" s="149"/>
      <c r="T218" s="149"/>
      <c r="U218" s="150"/>
      <c r="V218" s="161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3"/>
      <c r="AG218" s="163"/>
      <c r="AH218" s="149"/>
      <c r="AI218" s="149"/>
      <c r="AJ218" s="149"/>
      <c r="AK218" s="149"/>
      <c r="AL218" s="149"/>
      <c r="AM218" s="149"/>
      <c r="AN218" s="149"/>
      <c r="AO218" s="149"/>
      <c r="AP218" s="150"/>
      <c r="AQ218" s="161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3"/>
      <c r="BB218" s="163"/>
      <c r="BC218" s="149"/>
      <c r="BD218" s="149"/>
      <c r="BE218" s="149"/>
      <c r="BF218" s="149"/>
      <c r="BG218" s="149"/>
      <c r="BH218" s="149"/>
      <c r="BI218" s="149"/>
      <c r="BJ218" s="149"/>
      <c r="BK218" s="150"/>
      <c r="BL218" s="161"/>
      <c r="BM218" s="162"/>
      <c r="BN218" s="162"/>
      <c r="BO218" s="162"/>
      <c r="BP218" s="162"/>
      <c r="BQ218" s="162"/>
      <c r="BR218" s="162"/>
      <c r="BS218" s="162"/>
      <c r="BT218" s="162"/>
      <c r="BU218" s="162"/>
      <c r="BV218" s="163"/>
      <c r="BW218" s="163"/>
      <c r="BX218" s="149"/>
      <c r="BY218" s="149"/>
      <c r="BZ218" s="149"/>
      <c r="CA218" s="149"/>
      <c r="CB218" s="149"/>
      <c r="CC218" s="149"/>
      <c r="CD218" s="149"/>
      <c r="CE218" s="149"/>
      <c r="CF218" s="150"/>
    </row>
    <row r="219" spans="1:84" ht="7.5" customHeight="1" x14ac:dyDescent="0.25">
      <c r="A219" s="171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>
        <v>2</v>
      </c>
      <c r="L219" s="163"/>
      <c r="M219" s="160" t="s">
        <v>5</v>
      </c>
      <c r="N219" s="160"/>
      <c r="O219" s="160"/>
      <c r="P219" s="160"/>
      <c r="Q219" s="160"/>
      <c r="R219" s="160"/>
      <c r="S219" s="160"/>
      <c r="T219" s="160"/>
      <c r="U219" s="169"/>
      <c r="V219" s="171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>
        <v>2</v>
      </c>
      <c r="AG219" s="163"/>
      <c r="AH219" s="160" t="s">
        <v>5</v>
      </c>
      <c r="AI219" s="160"/>
      <c r="AJ219" s="160"/>
      <c r="AK219" s="160"/>
      <c r="AL219" s="160"/>
      <c r="AM219" s="160"/>
      <c r="AN219" s="160"/>
      <c r="AO219" s="160"/>
      <c r="AP219" s="169"/>
      <c r="AQ219" s="171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>
        <v>2</v>
      </c>
      <c r="BB219" s="163"/>
      <c r="BC219" s="160" t="s">
        <v>5</v>
      </c>
      <c r="BD219" s="160"/>
      <c r="BE219" s="160"/>
      <c r="BF219" s="160"/>
      <c r="BG219" s="160"/>
      <c r="BH219" s="160"/>
      <c r="BI219" s="160"/>
      <c r="BJ219" s="160"/>
      <c r="BK219" s="169"/>
      <c r="BL219" s="171"/>
      <c r="BM219" s="163"/>
      <c r="BN219" s="163"/>
      <c r="BO219" s="163"/>
      <c r="BP219" s="163"/>
      <c r="BQ219" s="163"/>
      <c r="BR219" s="163"/>
      <c r="BS219" s="163"/>
      <c r="BT219" s="163"/>
      <c r="BU219" s="163"/>
      <c r="BV219" s="163">
        <v>2</v>
      </c>
      <c r="BW219" s="163"/>
      <c r="BX219" s="160" t="s">
        <v>5</v>
      </c>
      <c r="BY219" s="160"/>
      <c r="BZ219" s="160"/>
      <c r="CA219" s="160"/>
      <c r="CB219" s="160"/>
      <c r="CC219" s="160"/>
      <c r="CD219" s="160"/>
      <c r="CE219" s="160"/>
      <c r="CF219" s="169"/>
    </row>
    <row r="220" spans="1:84" ht="7.5" customHeight="1" x14ac:dyDescent="0.25">
      <c r="A220" s="171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0"/>
      <c r="N220" s="160"/>
      <c r="O220" s="160"/>
      <c r="P220" s="160"/>
      <c r="Q220" s="160"/>
      <c r="R220" s="160"/>
      <c r="S220" s="160"/>
      <c r="T220" s="160"/>
      <c r="U220" s="169"/>
      <c r="V220" s="171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0"/>
      <c r="AI220" s="160"/>
      <c r="AJ220" s="160"/>
      <c r="AK220" s="160"/>
      <c r="AL220" s="160"/>
      <c r="AM220" s="160"/>
      <c r="AN220" s="160"/>
      <c r="AO220" s="160"/>
      <c r="AP220" s="169"/>
      <c r="AQ220" s="171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0"/>
      <c r="BD220" s="160"/>
      <c r="BE220" s="160"/>
      <c r="BF220" s="160"/>
      <c r="BG220" s="160"/>
      <c r="BH220" s="160"/>
      <c r="BI220" s="160"/>
      <c r="BJ220" s="160"/>
      <c r="BK220" s="169"/>
      <c r="BL220" s="171"/>
      <c r="BM220" s="163"/>
      <c r="BN220" s="163"/>
      <c r="BO220" s="163"/>
      <c r="BP220" s="163"/>
      <c r="BQ220" s="163"/>
      <c r="BR220" s="163"/>
      <c r="BS220" s="163"/>
      <c r="BT220" s="163"/>
      <c r="BU220" s="163"/>
      <c r="BV220" s="163"/>
      <c r="BW220" s="163"/>
      <c r="BX220" s="160"/>
      <c r="BY220" s="160"/>
      <c r="BZ220" s="160"/>
      <c r="CA220" s="160"/>
      <c r="CB220" s="160"/>
      <c r="CC220" s="160"/>
      <c r="CD220" s="160"/>
      <c r="CE220" s="160"/>
      <c r="CF220" s="169"/>
    </row>
    <row r="221" spans="1:84" ht="7.5" customHeight="1" x14ac:dyDescent="0.25">
      <c r="A221" s="172"/>
      <c r="B221" s="165"/>
      <c r="C221" s="165"/>
      <c r="D221" s="165"/>
      <c r="E221" s="165"/>
      <c r="F221" s="165"/>
      <c r="G221" s="165"/>
      <c r="H221" s="165"/>
      <c r="I221" s="165"/>
      <c r="J221" s="165"/>
      <c r="K221" s="163"/>
      <c r="L221" s="163"/>
      <c r="M221" s="162"/>
      <c r="N221" s="162"/>
      <c r="O221" s="162"/>
      <c r="P221" s="162"/>
      <c r="Q221" s="162"/>
      <c r="R221" s="162"/>
      <c r="S221" s="162"/>
      <c r="T221" s="162"/>
      <c r="U221" s="170"/>
      <c r="V221" s="172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3"/>
      <c r="AG221" s="163"/>
      <c r="AH221" s="162"/>
      <c r="AI221" s="162"/>
      <c r="AJ221" s="162"/>
      <c r="AK221" s="162"/>
      <c r="AL221" s="162"/>
      <c r="AM221" s="162"/>
      <c r="AN221" s="162"/>
      <c r="AO221" s="162"/>
      <c r="AP221" s="170"/>
      <c r="AQ221" s="172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3"/>
      <c r="BB221" s="163"/>
      <c r="BC221" s="162"/>
      <c r="BD221" s="162"/>
      <c r="BE221" s="162"/>
      <c r="BF221" s="162"/>
      <c r="BG221" s="162"/>
      <c r="BH221" s="162"/>
      <c r="BI221" s="162"/>
      <c r="BJ221" s="162"/>
      <c r="BK221" s="170"/>
      <c r="BL221" s="172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3"/>
      <c r="BW221" s="163"/>
      <c r="BX221" s="162"/>
      <c r="BY221" s="162"/>
      <c r="BZ221" s="162"/>
      <c r="CA221" s="162"/>
      <c r="CB221" s="162"/>
      <c r="CC221" s="162"/>
      <c r="CD221" s="162"/>
      <c r="CE221" s="162"/>
      <c r="CF221" s="170"/>
    </row>
    <row r="222" spans="1:84" ht="7.5" customHeight="1" x14ac:dyDescent="0.25">
      <c r="A222" s="159" t="s">
        <v>5</v>
      </c>
      <c r="B222" s="160"/>
      <c r="C222" s="160"/>
      <c r="D222" s="160"/>
      <c r="E222" s="160"/>
      <c r="F222" s="160"/>
      <c r="G222" s="160"/>
      <c r="H222" s="160"/>
      <c r="I222" s="160"/>
      <c r="J222" s="160"/>
      <c r="K222" s="163">
        <v>3</v>
      </c>
      <c r="L222" s="163"/>
      <c r="M222" s="163"/>
      <c r="N222" s="163"/>
      <c r="O222" s="163"/>
      <c r="P222" s="163"/>
      <c r="Q222" s="163"/>
      <c r="R222" s="163"/>
      <c r="S222" s="163"/>
      <c r="T222" s="163"/>
      <c r="U222" s="164"/>
      <c r="V222" s="159" t="s">
        <v>5</v>
      </c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3">
        <v>3</v>
      </c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4"/>
      <c r="AQ222" s="159" t="s">
        <v>5</v>
      </c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3">
        <v>3</v>
      </c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4"/>
      <c r="BL222" s="159" t="s">
        <v>5</v>
      </c>
      <c r="BM222" s="160"/>
      <c r="BN222" s="160"/>
      <c r="BO222" s="160"/>
      <c r="BP222" s="160"/>
      <c r="BQ222" s="160"/>
      <c r="BR222" s="160"/>
      <c r="BS222" s="160"/>
      <c r="BT222" s="160"/>
      <c r="BU222" s="160"/>
      <c r="BV222" s="163">
        <v>3</v>
      </c>
      <c r="BW222" s="163"/>
      <c r="BX222" s="163"/>
      <c r="BY222" s="163"/>
      <c r="BZ222" s="163"/>
      <c r="CA222" s="163"/>
      <c r="CB222" s="163"/>
      <c r="CC222" s="163"/>
      <c r="CD222" s="163"/>
      <c r="CE222" s="163"/>
      <c r="CF222" s="164"/>
    </row>
    <row r="223" spans="1:84" ht="7.5" customHeight="1" x14ac:dyDescent="0.25">
      <c r="A223" s="159"/>
      <c r="B223" s="160"/>
      <c r="C223" s="160"/>
      <c r="D223" s="160"/>
      <c r="E223" s="160"/>
      <c r="F223" s="160"/>
      <c r="G223" s="160"/>
      <c r="H223" s="160"/>
      <c r="I223" s="160"/>
      <c r="J223" s="160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4"/>
      <c r="V223" s="159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4"/>
      <c r="AQ223" s="159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3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4"/>
      <c r="BL223" s="159"/>
      <c r="BM223" s="160"/>
      <c r="BN223" s="160"/>
      <c r="BO223" s="160"/>
      <c r="BP223" s="160"/>
      <c r="BQ223" s="160"/>
      <c r="BR223" s="160"/>
      <c r="BS223" s="160"/>
      <c r="BT223" s="160"/>
      <c r="BU223" s="160"/>
      <c r="BV223" s="163"/>
      <c r="BW223" s="163"/>
      <c r="BX223" s="163"/>
      <c r="BY223" s="163"/>
      <c r="BZ223" s="163"/>
      <c r="CA223" s="163"/>
      <c r="CB223" s="163"/>
      <c r="CC223" s="163"/>
      <c r="CD223" s="163"/>
      <c r="CE223" s="163"/>
      <c r="CF223" s="164"/>
    </row>
    <row r="224" spans="1:84" ht="7.5" customHeight="1" x14ac:dyDescent="0.25">
      <c r="A224" s="161"/>
      <c r="B224" s="162"/>
      <c r="C224" s="162"/>
      <c r="D224" s="162"/>
      <c r="E224" s="162"/>
      <c r="F224" s="162"/>
      <c r="G224" s="162"/>
      <c r="H224" s="162"/>
      <c r="I224" s="162"/>
      <c r="J224" s="162"/>
      <c r="K224" s="163"/>
      <c r="L224" s="163"/>
      <c r="M224" s="165"/>
      <c r="N224" s="165"/>
      <c r="O224" s="165"/>
      <c r="P224" s="165"/>
      <c r="Q224" s="165"/>
      <c r="R224" s="165"/>
      <c r="S224" s="165"/>
      <c r="T224" s="165"/>
      <c r="U224" s="166"/>
      <c r="V224" s="161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3"/>
      <c r="AG224" s="163"/>
      <c r="AH224" s="165"/>
      <c r="AI224" s="165"/>
      <c r="AJ224" s="165"/>
      <c r="AK224" s="165"/>
      <c r="AL224" s="165"/>
      <c r="AM224" s="165"/>
      <c r="AN224" s="165"/>
      <c r="AO224" s="165"/>
      <c r="AP224" s="166"/>
      <c r="AQ224" s="161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3"/>
      <c r="BB224" s="163"/>
      <c r="BC224" s="165"/>
      <c r="BD224" s="165"/>
      <c r="BE224" s="165"/>
      <c r="BF224" s="165"/>
      <c r="BG224" s="165"/>
      <c r="BH224" s="165"/>
      <c r="BI224" s="165"/>
      <c r="BJ224" s="165"/>
      <c r="BK224" s="166"/>
      <c r="BL224" s="161"/>
      <c r="BM224" s="162"/>
      <c r="BN224" s="162"/>
      <c r="BO224" s="162"/>
      <c r="BP224" s="162"/>
      <c r="BQ224" s="162"/>
      <c r="BR224" s="162"/>
      <c r="BS224" s="162"/>
      <c r="BT224" s="162"/>
      <c r="BU224" s="162"/>
      <c r="BV224" s="163"/>
      <c r="BW224" s="163"/>
      <c r="BX224" s="165"/>
      <c r="BY224" s="165"/>
      <c r="BZ224" s="165"/>
      <c r="CA224" s="165"/>
      <c r="CB224" s="165"/>
      <c r="CC224" s="165"/>
      <c r="CD224" s="165"/>
      <c r="CE224" s="165"/>
      <c r="CF224" s="166"/>
    </row>
    <row r="225" spans="1:84" ht="7.5" customHeight="1" x14ac:dyDescent="0.25">
      <c r="A225" s="171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>
        <v>4</v>
      </c>
      <c r="L225" s="163"/>
      <c r="M225" s="160" t="s">
        <v>5</v>
      </c>
      <c r="N225" s="160"/>
      <c r="O225" s="160"/>
      <c r="P225" s="160"/>
      <c r="Q225" s="160"/>
      <c r="R225" s="160"/>
      <c r="S225" s="160"/>
      <c r="T225" s="160"/>
      <c r="U225" s="169"/>
      <c r="V225" s="171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>
        <v>4</v>
      </c>
      <c r="AG225" s="163"/>
      <c r="AH225" s="160" t="s">
        <v>5</v>
      </c>
      <c r="AI225" s="160"/>
      <c r="AJ225" s="160"/>
      <c r="AK225" s="160"/>
      <c r="AL225" s="160"/>
      <c r="AM225" s="160"/>
      <c r="AN225" s="160"/>
      <c r="AO225" s="160"/>
      <c r="AP225" s="169"/>
      <c r="AQ225" s="171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>
        <v>4</v>
      </c>
      <c r="BB225" s="163"/>
      <c r="BC225" s="160" t="s">
        <v>5</v>
      </c>
      <c r="BD225" s="160"/>
      <c r="BE225" s="160"/>
      <c r="BF225" s="160"/>
      <c r="BG225" s="160"/>
      <c r="BH225" s="160"/>
      <c r="BI225" s="160"/>
      <c r="BJ225" s="160"/>
      <c r="BK225" s="169"/>
      <c r="BL225" s="171"/>
      <c r="BM225" s="163"/>
      <c r="BN225" s="163"/>
      <c r="BO225" s="163"/>
      <c r="BP225" s="163"/>
      <c r="BQ225" s="163"/>
      <c r="BR225" s="163"/>
      <c r="BS225" s="163"/>
      <c r="BT225" s="163"/>
      <c r="BU225" s="163"/>
      <c r="BV225" s="163">
        <v>4</v>
      </c>
      <c r="BW225" s="163"/>
      <c r="BX225" s="160" t="s">
        <v>5</v>
      </c>
      <c r="BY225" s="160"/>
      <c r="BZ225" s="160"/>
      <c r="CA225" s="160"/>
      <c r="CB225" s="160"/>
      <c r="CC225" s="160"/>
      <c r="CD225" s="160"/>
      <c r="CE225" s="160"/>
      <c r="CF225" s="169"/>
    </row>
    <row r="226" spans="1:84" ht="7.5" customHeight="1" x14ac:dyDescent="0.25">
      <c r="A226" s="171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0"/>
      <c r="N226" s="160"/>
      <c r="O226" s="160"/>
      <c r="P226" s="160"/>
      <c r="Q226" s="160"/>
      <c r="R226" s="160"/>
      <c r="S226" s="160"/>
      <c r="T226" s="160"/>
      <c r="U226" s="169"/>
      <c r="V226" s="171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0"/>
      <c r="AI226" s="160"/>
      <c r="AJ226" s="160"/>
      <c r="AK226" s="160"/>
      <c r="AL226" s="160"/>
      <c r="AM226" s="160"/>
      <c r="AN226" s="160"/>
      <c r="AO226" s="160"/>
      <c r="AP226" s="169"/>
      <c r="AQ226" s="171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0"/>
      <c r="BD226" s="160"/>
      <c r="BE226" s="160"/>
      <c r="BF226" s="160"/>
      <c r="BG226" s="160"/>
      <c r="BH226" s="160"/>
      <c r="BI226" s="160"/>
      <c r="BJ226" s="160"/>
      <c r="BK226" s="169"/>
      <c r="BL226" s="171"/>
      <c r="BM226" s="163"/>
      <c r="BN226" s="163"/>
      <c r="BO226" s="163"/>
      <c r="BP226" s="163"/>
      <c r="BQ226" s="163"/>
      <c r="BR226" s="163"/>
      <c r="BS226" s="163"/>
      <c r="BT226" s="163"/>
      <c r="BU226" s="163"/>
      <c r="BV226" s="163"/>
      <c r="BW226" s="163"/>
      <c r="BX226" s="160"/>
      <c r="BY226" s="160"/>
      <c r="BZ226" s="160"/>
      <c r="CA226" s="160"/>
      <c r="CB226" s="160"/>
      <c r="CC226" s="160"/>
      <c r="CD226" s="160"/>
      <c r="CE226" s="160"/>
      <c r="CF226" s="169"/>
    </row>
    <row r="227" spans="1:84" ht="7.5" customHeight="1" x14ac:dyDescent="0.25">
      <c r="A227" s="172"/>
      <c r="B227" s="165"/>
      <c r="C227" s="165"/>
      <c r="D227" s="165"/>
      <c r="E227" s="165"/>
      <c r="F227" s="165"/>
      <c r="G227" s="165"/>
      <c r="H227" s="165"/>
      <c r="I227" s="165"/>
      <c r="J227" s="165"/>
      <c r="K227" s="163"/>
      <c r="L227" s="163"/>
      <c r="M227" s="162"/>
      <c r="N227" s="162"/>
      <c r="O227" s="162"/>
      <c r="P227" s="162"/>
      <c r="Q227" s="162"/>
      <c r="R227" s="162"/>
      <c r="S227" s="162"/>
      <c r="T227" s="162"/>
      <c r="U227" s="170"/>
      <c r="V227" s="172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3"/>
      <c r="AG227" s="163"/>
      <c r="AH227" s="162"/>
      <c r="AI227" s="162"/>
      <c r="AJ227" s="162"/>
      <c r="AK227" s="162"/>
      <c r="AL227" s="162"/>
      <c r="AM227" s="162"/>
      <c r="AN227" s="162"/>
      <c r="AO227" s="162"/>
      <c r="AP227" s="170"/>
      <c r="AQ227" s="172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3"/>
      <c r="BB227" s="163"/>
      <c r="BC227" s="162"/>
      <c r="BD227" s="162"/>
      <c r="BE227" s="162"/>
      <c r="BF227" s="162"/>
      <c r="BG227" s="162"/>
      <c r="BH227" s="162"/>
      <c r="BI227" s="162"/>
      <c r="BJ227" s="162"/>
      <c r="BK227" s="170"/>
      <c r="BL227" s="172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3"/>
      <c r="BW227" s="163"/>
      <c r="BX227" s="162"/>
      <c r="BY227" s="162"/>
      <c r="BZ227" s="162"/>
      <c r="CA227" s="162"/>
      <c r="CB227" s="162"/>
      <c r="CC227" s="162"/>
      <c r="CD227" s="162"/>
      <c r="CE227" s="162"/>
      <c r="CF227" s="170"/>
    </row>
    <row r="228" spans="1:84" ht="7.5" customHeight="1" x14ac:dyDescent="0.25">
      <c r="A228" s="159" t="s">
        <v>5</v>
      </c>
      <c r="B228" s="160"/>
      <c r="C228" s="160"/>
      <c r="D228" s="160"/>
      <c r="E228" s="160"/>
      <c r="F228" s="160"/>
      <c r="G228" s="160"/>
      <c r="H228" s="160"/>
      <c r="I228" s="160"/>
      <c r="J228" s="160"/>
      <c r="K228" s="163">
        <v>5</v>
      </c>
      <c r="L228" s="163"/>
      <c r="M228" s="163"/>
      <c r="N228" s="163"/>
      <c r="O228" s="163"/>
      <c r="P228" s="163"/>
      <c r="Q228" s="163"/>
      <c r="R228" s="163"/>
      <c r="S228" s="163"/>
      <c r="T228" s="163"/>
      <c r="U228" s="164"/>
      <c r="V228" s="159" t="s">
        <v>5</v>
      </c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3">
        <v>5</v>
      </c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4"/>
      <c r="AQ228" s="159" t="s">
        <v>5</v>
      </c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3">
        <v>5</v>
      </c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4"/>
      <c r="BL228" s="159" t="s">
        <v>5</v>
      </c>
      <c r="BM228" s="160"/>
      <c r="BN228" s="160"/>
      <c r="BO228" s="160"/>
      <c r="BP228" s="160"/>
      <c r="BQ228" s="160"/>
      <c r="BR228" s="160"/>
      <c r="BS228" s="160"/>
      <c r="BT228" s="160"/>
      <c r="BU228" s="160"/>
      <c r="BV228" s="163">
        <v>5</v>
      </c>
      <c r="BW228" s="163"/>
      <c r="BX228" s="163"/>
      <c r="BY228" s="163"/>
      <c r="BZ228" s="163"/>
      <c r="CA228" s="163"/>
      <c r="CB228" s="163"/>
      <c r="CC228" s="163"/>
      <c r="CD228" s="163"/>
      <c r="CE228" s="163"/>
      <c r="CF228" s="164"/>
    </row>
    <row r="229" spans="1:84" ht="7.5" customHeight="1" x14ac:dyDescent="0.25">
      <c r="A229" s="159"/>
      <c r="B229" s="160"/>
      <c r="C229" s="160"/>
      <c r="D229" s="160"/>
      <c r="E229" s="160"/>
      <c r="F229" s="160"/>
      <c r="G229" s="160"/>
      <c r="H229" s="160"/>
      <c r="I229" s="160"/>
      <c r="J229" s="160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4"/>
      <c r="V229" s="159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4"/>
      <c r="AQ229" s="159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3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4"/>
      <c r="BL229" s="159"/>
      <c r="BM229" s="160"/>
      <c r="BN229" s="160"/>
      <c r="BO229" s="160"/>
      <c r="BP229" s="160"/>
      <c r="BQ229" s="160"/>
      <c r="BR229" s="160"/>
      <c r="BS229" s="160"/>
      <c r="BT229" s="160"/>
      <c r="BU229" s="160"/>
      <c r="BV229" s="163"/>
      <c r="BW229" s="163"/>
      <c r="BX229" s="163"/>
      <c r="BY229" s="163"/>
      <c r="BZ229" s="163"/>
      <c r="CA229" s="163"/>
      <c r="CB229" s="163"/>
      <c r="CC229" s="163"/>
      <c r="CD229" s="163"/>
      <c r="CE229" s="163"/>
      <c r="CF229" s="164"/>
    </row>
    <row r="230" spans="1:84" ht="7.5" customHeight="1" x14ac:dyDescent="0.25">
      <c r="A230" s="161"/>
      <c r="B230" s="162"/>
      <c r="C230" s="162"/>
      <c r="D230" s="162"/>
      <c r="E230" s="162"/>
      <c r="F230" s="162"/>
      <c r="G230" s="162"/>
      <c r="H230" s="162"/>
      <c r="I230" s="162"/>
      <c r="J230" s="162"/>
      <c r="K230" s="163"/>
      <c r="L230" s="163"/>
      <c r="M230" s="165"/>
      <c r="N230" s="165"/>
      <c r="O230" s="165"/>
      <c r="P230" s="165"/>
      <c r="Q230" s="165"/>
      <c r="R230" s="165"/>
      <c r="S230" s="165"/>
      <c r="T230" s="165"/>
      <c r="U230" s="166"/>
      <c r="V230" s="161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3"/>
      <c r="AG230" s="163"/>
      <c r="AH230" s="165"/>
      <c r="AI230" s="165"/>
      <c r="AJ230" s="165"/>
      <c r="AK230" s="165"/>
      <c r="AL230" s="165"/>
      <c r="AM230" s="165"/>
      <c r="AN230" s="165"/>
      <c r="AO230" s="165"/>
      <c r="AP230" s="166"/>
      <c r="AQ230" s="161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3"/>
      <c r="BB230" s="163"/>
      <c r="BC230" s="165"/>
      <c r="BD230" s="165"/>
      <c r="BE230" s="165"/>
      <c r="BF230" s="165"/>
      <c r="BG230" s="165"/>
      <c r="BH230" s="165"/>
      <c r="BI230" s="165"/>
      <c r="BJ230" s="165"/>
      <c r="BK230" s="166"/>
      <c r="BL230" s="161"/>
      <c r="BM230" s="162"/>
      <c r="BN230" s="162"/>
      <c r="BO230" s="162"/>
      <c r="BP230" s="162"/>
      <c r="BQ230" s="162"/>
      <c r="BR230" s="162"/>
      <c r="BS230" s="162"/>
      <c r="BT230" s="162"/>
      <c r="BU230" s="162"/>
      <c r="BV230" s="163"/>
      <c r="BW230" s="163"/>
      <c r="BX230" s="165"/>
      <c r="BY230" s="165"/>
      <c r="BZ230" s="165"/>
      <c r="CA230" s="165"/>
      <c r="CB230" s="165"/>
      <c r="CC230" s="165"/>
      <c r="CD230" s="165"/>
      <c r="CE230" s="165"/>
      <c r="CF230" s="166"/>
    </row>
    <row r="231" spans="1:84" ht="7.5" customHeight="1" x14ac:dyDescent="0.25">
      <c r="A231" s="167"/>
      <c r="B231" s="147"/>
      <c r="C231" s="147"/>
      <c r="D231" s="147"/>
      <c r="E231" s="147"/>
      <c r="F231" s="147"/>
      <c r="G231" s="147"/>
      <c r="H231" s="147"/>
      <c r="I231" s="147"/>
      <c r="J231" s="147"/>
      <c r="K231" s="163">
        <v>6</v>
      </c>
      <c r="L231" s="163"/>
      <c r="M231" s="160" t="s">
        <v>5</v>
      </c>
      <c r="N231" s="160"/>
      <c r="O231" s="160"/>
      <c r="P231" s="160"/>
      <c r="Q231" s="160"/>
      <c r="R231" s="160"/>
      <c r="S231" s="160"/>
      <c r="T231" s="160"/>
      <c r="U231" s="169"/>
      <c r="V231" s="16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63">
        <v>6</v>
      </c>
      <c r="AG231" s="163"/>
      <c r="AH231" s="160" t="s">
        <v>5</v>
      </c>
      <c r="AI231" s="160"/>
      <c r="AJ231" s="160"/>
      <c r="AK231" s="160"/>
      <c r="AL231" s="160"/>
      <c r="AM231" s="160"/>
      <c r="AN231" s="160"/>
      <c r="AO231" s="160"/>
      <c r="AP231" s="169"/>
      <c r="AQ231" s="16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63">
        <v>6</v>
      </c>
      <c r="BB231" s="163"/>
      <c r="BC231" s="160" t="s">
        <v>5</v>
      </c>
      <c r="BD231" s="160"/>
      <c r="BE231" s="160"/>
      <c r="BF231" s="160"/>
      <c r="BG231" s="160"/>
      <c r="BH231" s="160"/>
      <c r="BI231" s="160"/>
      <c r="BJ231" s="160"/>
      <c r="BK231" s="169"/>
      <c r="BL231" s="167"/>
      <c r="BM231" s="147"/>
      <c r="BN231" s="147"/>
      <c r="BO231" s="147"/>
      <c r="BP231" s="147"/>
      <c r="BQ231" s="147"/>
      <c r="BR231" s="147"/>
      <c r="BS231" s="147"/>
      <c r="BT231" s="147"/>
      <c r="BU231" s="147"/>
      <c r="BV231" s="163">
        <v>6</v>
      </c>
      <c r="BW231" s="163"/>
      <c r="BX231" s="160" t="s">
        <v>5</v>
      </c>
      <c r="BY231" s="160"/>
      <c r="BZ231" s="160"/>
      <c r="CA231" s="160"/>
      <c r="CB231" s="160"/>
      <c r="CC231" s="160"/>
      <c r="CD231" s="160"/>
      <c r="CE231" s="160"/>
      <c r="CF231" s="169"/>
    </row>
    <row r="232" spans="1:84" ht="7.5" customHeight="1" x14ac:dyDescent="0.25">
      <c r="A232" s="167"/>
      <c r="B232" s="147"/>
      <c r="C232" s="147"/>
      <c r="D232" s="147"/>
      <c r="E232" s="147"/>
      <c r="F232" s="147"/>
      <c r="G232" s="147"/>
      <c r="H232" s="147"/>
      <c r="I232" s="147"/>
      <c r="J232" s="147"/>
      <c r="K232" s="163"/>
      <c r="L232" s="163"/>
      <c r="M232" s="160"/>
      <c r="N232" s="160"/>
      <c r="O232" s="160"/>
      <c r="P232" s="160"/>
      <c r="Q232" s="160"/>
      <c r="R232" s="160"/>
      <c r="S232" s="160"/>
      <c r="T232" s="160"/>
      <c r="U232" s="169"/>
      <c r="V232" s="16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63"/>
      <c r="AG232" s="163"/>
      <c r="AH232" s="160"/>
      <c r="AI232" s="160"/>
      <c r="AJ232" s="160"/>
      <c r="AK232" s="160"/>
      <c r="AL232" s="160"/>
      <c r="AM232" s="160"/>
      <c r="AN232" s="160"/>
      <c r="AO232" s="160"/>
      <c r="AP232" s="169"/>
      <c r="AQ232" s="16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63"/>
      <c r="BB232" s="163"/>
      <c r="BC232" s="160"/>
      <c r="BD232" s="160"/>
      <c r="BE232" s="160"/>
      <c r="BF232" s="160"/>
      <c r="BG232" s="160"/>
      <c r="BH232" s="160"/>
      <c r="BI232" s="160"/>
      <c r="BJ232" s="160"/>
      <c r="BK232" s="169"/>
      <c r="BL232" s="167"/>
      <c r="BM232" s="147"/>
      <c r="BN232" s="147"/>
      <c r="BO232" s="147"/>
      <c r="BP232" s="147"/>
      <c r="BQ232" s="147"/>
      <c r="BR232" s="147"/>
      <c r="BS232" s="147"/>
      <c r="BT232" s="147"/>
      <c r="BU232" s="147"/>
      <c r="BV232" s="163"/>
      <c r="BW232" s="163"/>
      <c r="BX232" s="160"/>
      <c r="BY232" s="160"/>
      <c r="BZ232" s="160"/>
      <c r="CA232" s="160"/>
      <c r="CB232" s="160"/>
      <c r="CC232" s="160"/>
      <c r="CD232" s="160"/>
      <c r="CE232" s="160"/>
      <c r="CF232" s="169"/>
    </row>
    <row r="233" spans="1:84" ht="7.5" customHeight="1" x14ac:dyDescent="0.25">
      <c r="A233" s="168"/>
      <c r="B233" s="149"/>
      <c r="C233" s="149"/>
      <c r="D233" s="149"/>
      <c r="E233" s="149"/>
      <c r="F233" s="149"/>
      <c r="G233" s="149"/>
      <c r="H233" s="149"/>
      <c r="I233" s="149"/>
      <c r="J233" s="149"/>
      <c r="K233" s="163"/>
      <c r="L233" s="163"/>
      <c r="M233" s="162"/>
      <c r="N233" s="162"/>
      <c r="O233" s="162"/>
      <c r="P233" s="162"/>
      <c r="Q233" s="162"/>
      <c r="R233" s="162"/>
      <c r="S233" s="162"/>
      <c r="T233" s="162"/>
      <c r="U233" s="170"/>
      <c r="V233" s="168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63"/>
      <c r="AG233" s="163"/>
      <c r="AH233" s="162"/>
      <c r="AI233" s="162"/>
      <c r="AJ233" s="162"/>
      <c r="AK233" s="162"/>
      <c r="AL233" s="162"/>
      <c r="AM233" s="162"/>
      <c r="AN233" s="162"/>
      <c r="AO233" s="162"/>
      <c r="AP233" s="170"/>
      <c r="AQ233" s="168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63"/>
      <c r="BB233" s="163"/>
      <c r="BC233" s="162"/>
      <c r="BD233" s="162"/>
      <c r="BE233" s="162"/>
      <c r="BF233" s="162"/>
      <c r="BG233" s="162"/>
      <c r="BH233" s="162"/>
      <c r="BI233" s="162"/>
      <c r="BJ233" s="162"/>
      <c r="BK233" s="170"/>
      <c r="BL233" s="168"/>
      <c r="BM233" s="149"/>
      <c r="BN233" s="149"/>
      <c r="BO233" s="149"/>
      <c r="BP233" s="149"/>
      <c r="BQ233" s="149"/>
      <c r="BR233" s="149"/>
      <c r="BS233" s="149"/>
      <c r="BT233" s="149"/>
      <c r="BU233" s="149"/>
      <c r="BV233" s="163"/>
      <c r="BW233" s="163"/>
      <c r="BX233" s="162"/>
      <c r="BY233" s="162"/>
      <c r="BZ233" s="162"/>
      <c r="CA233" s="162"/>
      <c r="CB233" s="162"/>
      <c r="CC233" s="162"/>
      <c r="CD233" s="162"/>
      <c r="CE233" s="162"/>
      <c r="CF233" s="170"/>
    </row>
    <row r="234" spans="1:84" ht="7.5" customHeight="1" x14ac:dyDescent="0.25">
      <c r="A234" s="142" t="s">
        <v>27</v>
      </c>
      <c r="B234" s="143"/>
      <c r="C234" s="143"/>
      <c r="D234" s="143"/>
      <c r="E234" s="143"/>
      <c r="F234" s="143"/>
      <c r="G234" s="143"/>
      <c r="H234" s="143"/>
      <c r="I234" s="143"/>
      <c r="J234" s="143"/>
      <c r="K234" s="146" t="s">
        <v>1</v>
      </c>
      <c r="L234" s="146"/>
      <c r="M234" s="147"/>
      <c r="N234" s="147"/>
      <c r="O234" s="147"/>
      <c r="P234" s="147"/>
      <c r="Q234" s="147"/>
      <c r="R234" s="147"/>
      <c r="S234" s="147"/>
      <c r="T234" s="147"/>
      <c r="U234" s="148"/>
      <c r="V234" s="142" t="s">
        <v>27</v>
      </c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6" t="s">
        <v>1</v>
      </c>
      <c r="AG234" s="146"/>
      <c r="AH234" s="147"/>
      <c r="AI234" s="147"/>
      <c r="AJ234" s="147"/>
      <c r="AK234" s="147"/>
      <c r="AL234" s="147"/>
      <c r="AM234" s="147"/>
      <c r="AN234" s="147"/>
      <c r="AO234" s="147"/>
      <c r="AP234" s="148"/>
      <c r="AQ234" s="142" t="s">
        <v>27</v>
      </c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6" t="s">
        <v>1</v>
      </c>
      <c r="BB234" s="146"/>
      <c r="BC234" s="147"/>
      <c r="BD234" s="147"/>
      <c r="BE234" s="147"/>
      <c r="BF234" s="147"/>
      <c r="BG234" s="147"/>
      <c r="BH234" s="147"/>
      <c r="BI234" s="147"/>
      <c r="BJ234" s="147"/>
      <c r="BK234" s="148"/>
      <c r="BL234" s="142" t="s">
        <v>27</v>
      </c>
      <c r="BM234" s="143"/>
      <c r="BN234" s="143"/>
      <c r="BO234" s="143"/>
      <c r="BP234" s="143"/>
      <c r="BQ234" s="143"/>
      <c r="BR234" s="143"/>
      <c r="BS234" s="143"/>
      <c r="BT234" s="143"/>
      <c r="BU234" s="143"/>
      <c r="BV234" s="146" t="s">
        <v>1</v>
      </c>
      <c r="BW234" s="146"/>
      <c r="BX234" s="147"/>
      <c r="BY234" s="147"/>
      <c r="BZ234" s="147"/>
      <c r="CA234" s="147"/>
      <c r="CB234" s="147"/>
      <c r="CC234" s="147"/>
      <c r="CD234" s="147"/>
      <c r="CE234" s="147"/>
      <c r="CF234" s="148"/>
    </row>
    <row r="235" spans="1:84" ht="7.5" customHeight="1" x14ac:dyDescent="0.25">
      <c r="A235" s="142"/>
      <c r="B235" s="143"/>
      <c r="C235" s="143"/>
      <c r="D235" s="143"/>
      <c r="E235" s="143"/>
      <c r="F235" s="143"/>
      <c r="G235" s="143"/>
      <c r="H235" s="143"/>
      <c r="I235" s="143"/>
      <c r="J235" s="143"/>
      <c r="K235" s="146"/>
      <c r="L235" s="146"/>
      <c r="M235" s="147"/>
      <c r="N235" s="147"/>
      <c r="O235" s="147"/>
      <c r="P235" s="147"/>
      <c r="Q235" s="147"/>
      <c r="R235" s="147"/>
      <c r="S235" s="147"/>
      <c r="T235" s="147"/>
      <c r="U235" s="148"/>
      <c r="V235" s="142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6"/>
      <c r="AG235" s="146"/>
      <c r="AH235" s="147"/>
      <c r="AI235" s="147"/>
      <c r="AJ235" s="147"/>
      <c r="AK235" s="147"/>
      <c r="AL235" s="147"/>
      <c r="AM235" s="147"/>
      <c r="AN235" s="147"/>
      <c r="AO235" s="147"/>
      <c r="AP235" s="148"/>
      <c r="AQ235" s="142"/>
      <c r="AR235" s="143"/>
      <c r="AS235" s="143"/>
      <c r="AT235" s="143"/>
      <c r="AU235" s="143"/>
      <c r="AV235" s="143"/>
      <c r="AW235" s="143"/>
      <c r="AX235" s="143"/>
      <c r="AY235" s="143"/>
      <c r="AZ235" s="143"/>
      <c r="BA235" s="146"/>
      <c r="BB235" s="146"/>
      <c r="BC235" s="147"/>
      <c r="BD235" s="147"/>
      <c r="BE235" s="147"/>
      <c r="BF235" s="147"/>
      <c r="BG235" s="147"/>
      <c r="BH235" s="147"/>
      <c r="BI235" s="147"/>
      <c r="BJ235" s="147"/>
      <c r="BK235" s="148"/>
      <c r="BL235" s="142"/>
      <c r="BM235" s="143"/>
      <c r="BN235" s="143"/>
      <c r="BO235" s="143"/>
      <c r="BP235" s="143"/>
      <c r="BQ235" s="143"/>
      <c r="BR235" s="143"/>
      <c r="BS235" s="143"/>
      <c r="BT235" s="143"/>
      <c r="BU235" s="143"/>
      <c r="BV235" s="146"/>
      <c r="BW235" s="146"/>
      <c r="BX235" s="147"/>
      <c r="BY235" s="147"/>
      <c r="BZ235" s="147"/>
      <c r="CA235" s="147"/>
      <c r="CB235" s="147"/>
      <c r="CC235" s="147"/>
      <c r="CD235" s="147"/>
      <c r="CE235" s="147"/>
      <c r="CF235" s="148"/>
    </row>
    <row r="236" spans="1:84" ht="7.5" customHeight="1" x14ac:dyDescent="0.25">
      <c r="A236" s="144"/>
      <c r="B236" s="145"/>
      <c r="C236" s="145"/>
      <c r="D236" s="145"/>
      <c r="E236" s="145"/>
      <c r="F236" s="145"/>
      <c r="G236" s="145"/>
      <c r="H236" s="145"/>
      <c r="I236" s="145"/>
      <c r="J236" s="145"/>
      <c r="K236" s="146"/>
      <c r="L236" s="146"/>
      <c r="M236" s="149"/>
      <c r="N236" s="149"/>
      <c r="O236" s="149"/>
      <c r="P236" s="149"/>
      <c r="Q236" s="149"/>
      <c r="R236" s="149"/>
      <c r="S236" s="149"/>
      <c r="T236" s="149"/>
      <c r="U236" s="150"/>
      <c r="V236" s="144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6"/>
      <c r="AG236" s="146"/>
      <c r="AH236" s="149"/>
      <c r="AI236" s="149"/>
      <c r="AJ236" s="149"/>
      <c r="AK236" s="149"/>
      <c r="AL236" s="149"/>
      <c r="AM236" s="149"/>
      <c r="AN236" s="149"/>
      <c r="AO236" s="149"/>
      <c r="AP236" s="150"/>
      <c r="AQ236" s="144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6"/>
      <c r="BB236" s="146"/>
      <c r="BC236" s="149"/>
      <c r="BD236" s="149"/>
      <c r="BE236" s="149"/>
      <c r="BF236" s="149"/>
      <c r="BG236" s="149"/>
      <c r="BH236" s="149"/>
      <c r="BI236" s="149"/>
      <c r="BJ236" s="149"/>
      <c r="BK236" s="150"/>
      <c r="BL236" s="144"/>
      <c r="BM236" s="145"/>
      <c r="BN236" s="145"/>
      <c r="BO236" s="145"/>
      <c r="BP236" s="145"/>
      <c r="BQ236" s="145"/>
      <c r="BR236" s="145"/>
      <c r="BS236" s="145"/>
      <c r="BT236" s="145"/>
      <c r="BU236" s="145"/>
      <c r="BV236" s="146"/>
      <c r="BW236" s="146"/>
      <c r="BX236" s="149"/>
      <c r="BY236" s="149"/>
      <c r="BZ236" s="149"/>
      <c r="CA236" s="149"/>
      <c r="CB236" s="149"/>
      <c r="CC236" s="149"/>
      <c r="CD236" s="149"/>
      <c r="CE236" s="149"/>
      <c r="CF236" s="150"/>
    </row>
    <row r="237" spans="1:84" ht="7.5" customHeight="1" x14ac:dyDescent="0.3">
      <c r="A237" s="28" t="s">
        <v>49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8" t="s">
        <v>49</v>
      </c>
      <c r="N237" s="12"/>
      <c r="O237" s="12"/>
      <c r="P237" s="12"/>
      <c r="Q237" s="12"/>
      <c r="R237" s="12"/>
      <c r="S237" s="12"/>
      <c r="T237" s="12"/>
      <c r="U237" s="21"/>
      <c r="V237" s="28" t="s">
        <v>49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8" t="s">
        <v>49</v>
      </c>
      <c r="AI237" s="12"/>
      <c r="AJ237" s="12"/>
      <c r="AK237" s="12"/>
      <c r="AL237" s="12"/>
      <c r="AM237" s="12"/>
      <c r="AN237" s="12"/>
      <c r="AO237" s="12"/>
      <c r="AP237" s="21"/>
      <c r="AQ237" s="28" t="s">
        <v>49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8" t="s">
        <v>49</v>
      </c>
      <c r="BD237" s="12"/>
      <c r="BE237" s="12"/>
      <c r="BF237" s="12"/>
      <c r="BG237" s="12"/>
      <c r="BH237" s="12"/>
      <c r="BI237" s="12"/>
      <c r="BJ237" s="12"/>
      <c r="BK237" s="21"/>
      <c r="BL237" s="28" t="s">
        <v>49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8" t="s">
        <v>49</v>
      </c>
      <c r="BY237" s="12"/>
      <c r="BZ237" s="12"/>
      <c r="CA237" s="12"/>
      <c r="CB237" s="12"/>
      <c r="CC237" s="12"/>
      <c r="CD237" s="12"/>
      <c r="CE237" s="12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151">
        <f ca="1">NOW()</f>
        <v>44304.727208101853</v>
      </c>
      <c r="B239" s="152"/>
      <c r="C239" s="152"/>
      <c r="D239" s="152"/>
      <c r="E239" s="152"/>
      <c r="F239" s="152"/>
      <c r="G239" s="152"/>
      <c r="H239" s="24"/>
      <c r="I239" s="24"/>
      <c r="J239" s="12"/>
      <c r="K239" s="12"/>
      <c r="L239" s="12"/>
      <c r="M239" s="12"/>
      <c r="N239" s="12"/>
      <c r="O239" s="155"/>
      <c r="P239" s="155"/>
      <c r="Q239" s="155"/>
      <c r="R239" s="155"/>
      <c r="S239" s="155"/>
      <c r="T239" s="155"/>
      <c r="U239" s="155"/>
      <c r="V239" s="151">
        <f ca="1">NOW()</f>
        <v>44304.727208101853</v>
      </c>
      <c r="W239" s="152"/>
      <c r="X239" s="152"/>
      <c r="Y239" s="152"/>
      <c r="Z239" s="152"/>
      <c r="AA239" s="152"/>
      <c r="AB239" s="152"/>
      <c r="AC239" s="24"/>
      <c r="AD239" s="24"/>
      <c r="AE239" s="12"/>
      <c r="AF239" s="12"/>
      <c r="AG239" s="12"/>
      <c r="AH239" s="12"/>
      <c r="AI239" s="12"/>
      <c r="AJ239" s="155"/>
      <c r="AK239" s="155"/>
      <c r="AL239" s="155"/>
      <c r="AM239" s="155"/>
      <c r="AN239" s="155"/>
      <c r="AO239" s="155"/>
      <c r="AP239" s="157"/>
      <c r="AQ239" s="151">
        <f ca="1">NOW()</f>
        <v>44304.727208101853</v>
      </c>
      <c r="AR239" s="152"/>
      <c r="AS239" s="152"/>
      <c r="AT239" s="152"/>
      <c r="AU239" s="152"/>
      <c r="AV239" s="152"/>
      <c r="AW239" s="152"/>
      <c r="AX239" s="24"/>
      <c r="AY239" s="24"/>
      <c r="AZ239" s="12"/>
      <c r="BA239" s="12"/>
      <c r="BB239" s="12"/>
      <c r="BC239" s="12"/>
      <c r="BD239" s="12"/>
      <c r="BE239" s="155"/>
      <c r="BF239" s="155"/>
      <c r="BG239" s="155"/>
      <c r="BH239" s="155"/>
      <c r="BI239" s="155"/>
      <c r="BJ239" s="155"/>
      <c r="BK239" s="157"/>
      <c r="BL239" s="151">
        <f ca="1">NOW()</f>
        <v>44304.727208101853</v>
      </c>
      <c r="BM239" s="152"/>
      <c r="BN239" s="152"/>
      <c r="BO239" s="152"/>
      <c r="BP239" s="152"/>
      <c r="BQ239" s="152"/>
      <c r="BR239" s="152"/>
      <c r="BS239" s="24"/>
      <c r="BT239" s="24"/>
      <c r="BU239" s="12"/>
      <c r="BV239" s="12"/>
      <c r="BW239" s="12"/>
      <c r="BX239" s="12"/>
      <c r="BY239" s="12"/>
      <c r="BZ239" s="155"/>
      <c r="CA239" s="155"/>
      <c r="CB239" s="155"/>
      <c r="CC239" s="155"/>
      <c r="CD239" s="155"/>
      <c r="CE239" s="155"/>
      <c r="CF239" s="157"/>
    </row>
    <row r="240" spans="1:84" ht="7.5" customHeight="1" x14ac:dyDescent="0.3">
      <c r="A240" s="153"/>
      <c r="B240" s="154"/>
      <c r="C240" s="154"/>
      <c r="D240" s="154"/>
      <c r="E240" s="154"/>
      <c r="F240" s="154"/>
      <c r="G240" s="154"/>
      <c r="H240" s="26"/>
      <c r="I240" s="26"/>
      <c r="J240" s="27"/>
      <c r="K240" s="27"/>
      <c r="L240" s="27"/>
      <c r="M240" s="27"/>
      <c r="N240" s="27"/>
      <c r="O240" s="156"/>
      <c r="P240" s="156"/>
      <c r="Q240" s="156"/>
      <c r="R240" s="156"/>
      <c r="S240" s="156"/>
      <c r="T240" s="156"/>
      <c r="U240" s="156"/>
      <c r="V240" s="153"/>
      <c r="W240" s="154"/>
      <c r="X240" s="154"/>
      <c r="Y240" s="154"/>
      <c r="Z240" s="154"/>
      <c r="AA240" s="154"/>
      <c r="AB240" s="154"/>
      <c r="AC240" s="26"/>
      <c r="AD240" s="26"/>
      <c r="AE240" s="27"/>
      <c r="AF240" s="27"/>
      <c r="AG240" s="27"/>
      <c r="AH240" s="27"/>
      <c r="AI240" s="27"/>
      <c r="AJ240" s="156"/>
      <c r="AK240" s="156"/>
      <c r="AL240" s="156"/>
      <c r="AM240" s="156"/>
      <c r="AN240" s="156"/>
      <c r="AO240" s="156"/>
      <c r="AP240" s="158"/>
      <c r="AQ240" s="153"/>
      <c r="AR240" s="154"/>
      <c r="AS240" s="154"/>
      <c r="AT240" s="154"/>
      <c r="AU240" s="154"/>
      <c r="AV240" s="154"/>
      <c r="AW240" s="154"/>
      <c r="AX240" s="26"/>
      <c r="AY240" s="26"/>
      <c r="AZ240" s="27"/>
      <c r="BA240" s="27"/>
      <c r="BB240" s="27"/>
      <c r="BC240" s="27"/>
      <c r="BD240" s="27"/>
      <c r="BE240" s="156"/>
      <c r="BF240" s="156"/>
      <c r="BG240" s="156"/>
      <c r="BH240" s="156"/>
      <c r="BI240" s="156"/>
      <c r="BJ240" s="156"/>
      <c r="BK240" s="158"/>
      <c r="BL240" s="153"/>
      <c r="BM240" s="154"/>
      <c r="BN240" s="154"/>
      <c r="BO240" s="154"/>
      <c r="BP240" s="154"/>
      <c r="BQ240" s="154"/>
      <c r="BR240" s="154"/>
      <c r="BS240" s="26"/>
      <c r="BT240" s="26"/>
      <c r="BU240" s="27"/>
      <c r="BV240" s="27"/>
      <c r="BW240" s="27"/>
      <c r="BX240" s="27"/>
      <c r="BY240" s="27"/>
      <c r="BZ240" s="156"/>
      <c r="CA240" s="156"/>
      <c r="CB240" s="156"/>
      <c r="CC240" s="156"/>
      <c r="CD240" s="156"/>
      <c r="CE240" s="156"/>
      <c r="CF240" s="158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178" t="str">
        <f>Results!$A$1</f>
        <v>&gt;&gt;Tournament name&lt;&lt;</v>
      </c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80"/>
      <c r="V242" s="178" t="str">
        <f>Results!$A$1</f>
        <v>&gt;&gt;Tournament name&lt;&lt;</v>
      </c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80"/>
      <c r="AQ242" s="178" t="str">
        <f>Results!$A$1</f>
        <v>&gt;&gt;Tournament name&lt;&lt;</v>
      </c>
      <c r="AR242" s="179"/>
      <c r="AS242" s="179"/>
      <c r="AT242" s="179"/>
      <c r="AU242" s="179"/>
      <c r="AV242" s="179"/>
      <c r="AW242" s="179"/>
      <c r="AX242" s="179"/>
      <c r="AY242" s="179"/>
      <c r="AZ242" s="179"/>
      <c r="BA242" s="179"/>
      <c r="BB242" s="179"/>
      <c r="BC242" s="179"/>
      <c r="BD242" s="179"/>
      <c r="BE242" s="179"/>
      <c r="BF242" s="179"/>
      <c r="BG242" s="179"/>
      <c r="BH242" s="179"/>
      <c r="BI242" s="179"/>
      <c r="BJ242" s="179"/>
      <c r="BK242" s="180"/>
      <c r="BL242" s="178" t="str">
        <f>Results!$A$1</f>
        <v>&gt;&gt;Tournament name&lt;&lt;</v>
      </c>
      <c r="BM242" s="179"/>
      <c r="BN242" s="179"/>
      <c r="BO242" s="179"/>
      <c r="BP242" s="179"/>
      <c r="BQ242" s="179"/>
      <c r="BR242" s="179"/>
      <c r="BS242" s="179"/>
      <c r="BT242" s="179"/>
      <c r="BU242" s="179"/>
      <c r="BV242" s="179"/>
      <c r="BW242" s="179"/>
      <c r="BX242" s="179"/>
      <c r="BY242" s="179"/>
      <c r="BZ242" s="179"/>
      <c r="CA242" s="179"/>
      <c r="CB242" s="179"/>
      <c r="CC242" s="179"/>
      <c r="CD242" s="179"/>
      <c r="CE242" s="179"/>
      <c r="CF242" s="180"/>
    </row>
    <row r="243" spans="1:84" ht="7.5" customHeight="1" x14ac:dyDescent="0.25">
      <c r="A243" s="178"/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80"/>
      <c r="V243" s="178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80"/>
      <c r="AQ243" s="178"/>
      <c r="AR243" s="179"/>
      <c r="AS243" s="179"/>
      <c r="AT243" s="179"/>
      <c r="AU243" s="179"/>
      <c r="AV243" s="179"/>
      <c r="AW243" s="179"/>
      <c r="AX243" s="179"/>
      <c r="AY243" s="179"/>
      <c r="AZ243" s="179"/>
      <c r="BA243" s="179"/>
      <c r="BB243" s="179"/>
      <c r="BC243" s="179"/>
      <c r="BD243" s="179"/>
      <c r="BE243" s="179"/>
      <c r="BF243" s="179"/>
      <c r="BG243" s="179"/>
      <c r="BH243" s="179"/>
      <c r="BI243" s="179"/>
      <c r="BJ243" s="179"/>
      <c r="BK243" s="180"/>
      <c r="BL243" s="178"/>
      <c r="BM243" s="179"/>
      <c r="BN243" s="179"/>
      <c r="BO243" s="179"/>
      <c r="BP243" s="179"/>
      <c r="BQ243" s="179"/>
      <c r="BR243" s="179"/>
      <c r="BS243" s="179"/>
      <c r="BT243" s="179"/>
      <c r="BU243" s="179"/>
      <c r="BV243" s="179"/>
      <c r="BW243" s="179"/>
      <c r="BX243" s="179"/>
      <c r="BY243" s="179"/>
      <c r="BZ243" s="179"/>
      <c r="CA243" s="179"/>
      <c r="CB243" s="179"/>
      <c r="CC243" s="179"/>
      <c r="CD243" s="179"/>
      <c r="CE243" s="179"/>
      <c r="CF243" s="180"/>
    </row>
    <row r="244" spans="1:84" ht="7.5" customHeight="1" x14ac:dyDescent="0.25">
      <c r="A244" s="178"/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80"/>
      <c r="V244" s="178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80"/>
      <c r="AQ244" s="178"/>
      <c r="AR244" s="179"/>
      <c r="AS244" s="179"/>
      <c r="AT244" s="179"/>
      <c r="AU244" s="179"/>
      <c r="AV244" s="179"/>
      <c r="AW244" s="179"/>
      <c r="AX244" s="179"/>
      <c r="AY244" s="179"/>
      <c r="AZ244" s="179"/>
      <c r="BA244" s="179"/>
      <c r="BB244" s="179"/>
      <c r="BC244" s="179"/>
      <c r="BD244" s="179"/>
      <c r="BE244" s="179"/>
      <c r="BF244" s="179"/>
      <c r="BG244" s="179"/>
      <c r="BH244" s="179"/>
      <c r="BI244" s="179"/>
      <c r="BJ244" s="179"/>
      <c r="BK244" s="180"/>
      <c r="BL244" s="178"/>
      <c r="BM244" s="179"/>
      <c r="BN244" s="179"/>
      <c r="BO244" s="179"/>
      <c r="BP244" s="179"/>
      <c r="BQ244" s="179"/>
      <c r="BR244" s="179"/>
      <c r="BS244" s="179"/>
      <c r="BT244" s="179"/>
      <c r="BU244" s="179"/>
      <c r="BV244" s="179"/>
      <c r="BW244" s="179"/>
      <c r="BX244" s="179"/>
      <c r="BY244" s="179"/>
      <c r="BZ244" s="179"/>
      <c r="CA244" s="179"/>
      <c r="CB244" s="179"/>
      <c r="CC244" s="179"/>
      <c r="CD244" s="179"/>
      <c r="CE244" s="179"/>
      <c r="CF244" s="180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181" t="s">
        <v>22</v>
      </c>
      <c r="B246" s="182"/>
      <c r="C246" s="182"/>
      <c r="D246" s="182"/>
      <c r="E246" s="182"/>
      <c r="F246" s="182"/>
      <c r="G246" s="182"/>
      <c r="H246" s="182"/>
      <c r="I246" s="182"/>
      <c r="J246" s="9"/>
      <c r="K246" s="9"/>
      <c r="L246" s="10"/>
      <c r="M246" s="9"/>
      <c r="N246" s="182" t="s">
        <v>32</v>
      </c>
      <c r="O246" s="182"/>
      <c r="P246" s="182"/>
      <c r="Q246" s="182"/>
      <c r="R246" s="182"/>
      <c r="S246" s="182"/>
      <c r="T246" s="182"/>
      <c r="U246" s="185"/>
      <c r="V246" s="181" t="s">
        <v>23</v>
      </c>
      <c r="W246" s="182"/>
      <c r="X246" s="182"/>
      <c r="Y246" s="182"/>
      <c r="Z246" s="182"/>
      <c r="AA246" s="182"/>
      <c r="AB246" s="182"/>
      <c r="AC246" s="182"/>
      <c r="AD246" s="182"/>
      <c r="AE246" s="9"/>
      <c r="AF246" s="9"/>
      <c r="AG246" s="10"/>
      <c r="AH246" s="9"/>
      <c r="AI246" s="182" t="s">
        <v>28</v>
      </c>
      <c r="AJ246" s="182"/>
      <c r="AK246" s="182"/>
      <c r="AL246" s="182"/>
      <c r="AM246" s="182"/>
      <c r="AN246" s="182"/>
      <c r="AO246" s="182"/>
      <c r="AP246" s="185"/>
      <c r="AQ246" s="181" t="s">
        <v>23</v>
      </c>
      <c r="AR246" s="182"/>
      <c r="AS246" s="182"/>
      <c r="AT246" s="182"/>
      <c r="AU246" s="182"/>
      <c r="AV246" s="182"/>
      <c r="AW246" s="182"/>
      <c r="AX246" s="182"/>
      <c r="AY246" s="182"/>
      <c r="AZ246" s="9"/>
      <c r="BA246" s="9"/>
      <c r="BB246" s="10"/>
      <c r="BC246" s="9"/>
      <c r="BD246" s="182" t="s">
        <v>29</v>
      </c>
      <c r="BE246" s="182"/>
      <c r="BF246" s="182"/>
      <c r="BG246" s="182"/>
      <c r="BH246" s="182"/>
      <c r="BI246" s="182"/>
      <c r="BJ246" s="182"/>
      <c r="BK246" s="185"/>
      <c r="BL246" s="181" t="s">
        <v>23</v>
      </c>
      <c r="BM246" s="182"/>
      <c r="BN246" s="182"/>
      <c r="BO246" s="182"/>
      <c r="BP246" s="182"/>
      <c r="BQ246" s="182"/>
      <c r="BR246" s="182"/>
      <c r="BS246" s="182"/>
      <c r="BT246" s="182"/>
      <c r="BU246" s="9"/>
      <c r="BV246" s="9"/>
      <c r="BW246" s="10"/>
      <c r="BX246" s="9"/>
      <c r="BY246" s="182" t="s">
        <v>30</v>
      </c>
      <c r="BZ246" s="182"/>
      <c r="CA246" s="182"/>
      <c r="CB246" s="182"/>
      <c r="CC246" s="182"/>
      <c r="CD246" s="182"/>
      <c r="CE246" s="182"/>
      <c r="CF246" s="185"/>
    </row>
    <row r="247" spans="1:84" ht="7.5" customHeight="1" x14ac:dyDescent="0.25">
      <c r="A247" s="183"/>
      <c r="B247" s="184"/>
      <c r="C247" s="184"/>
      <c r="D247" s="184"/>
      <c r="E247" s="184"/>
      <c r="F247" s="184"/>
      <c r="G247" s="184"/>
      <c r="H247" s="184"/>
      <c r="I247" s="184"/>
      <c r="J247" s="9"/>
      <c r="K247" s="9"/>
      <c r="L247" s="9"/>
      <c r="M247" s="9"/>
      <c r="N247" s="184"/>
      <c r="O247" s="184"/>
      <c r="P247" s="184"/>
      <c r="Q247" s="184"/>
      <c r="R247" s="184"/>
      <c r="S247" s="184"/>
      <c r="T247" s="184"/>
      <c r="U247" s="186"/>
      <c r="V247" s="183"/>
      <c r="W247" s="184"/>
      <c r="X247" s="184"/>
      <c r="Y247" s="184"/>
      <c r="Z247" s="184"/>
      <c r="AA247" s="184"/>
      <c r="AB247" s="184"/>
      <c r="AC247" s="184"/>
      <c r="AD247" s="184"/>
      <c r="AE247" s="9"/>
      <c r="AF247" s="9"/>
      <c r="AG247" s="9"/>
      <c r="AH247" s="9"/>
      <c r="AI247" s="184"/>
      <c r="AJ247" s="184"/>
      <c r="AK247" s="184"/>
      <c r="AL247" s="184"/>
      <c r="AM247" s="184"/>
      <c r="AN247" s="184"/>
      <c r="AO247" s="184"/>
      <c r="AP247" s="186"/>
      <c r="AQ247" s="183"/>
      <c r="AR247" s="184"/>
      <c r="AS247" s="184"/>
      <c r="AT247" s="184"/>
      <c r="AU247" s="184"/>
      <c r="AV247" s="184"/>
      <c r="AW247" s="184"/>
      <c r="AX247" s="184"/>
      <c r="AY247" s="184"/>
      <c r="AZ247" s="9"/>
      <c r="BA247" s="9"/>
      <c r="BB247" s="9"/>
      <c r="BC247" s="9"/>
      <c r="BD247" s="184"/>
      <c r="BE247" s="184"/>
      <c r="BF247" s="184"/>
      <c r="BG247" s="184"/>
      <c r="BH247" s="184"/>
      <c r="BI247" s="184"/>
      <c r="BJ247" s="184"/>
      <c r="BK247" s="186"/>
      <c r="BL247" s="183"/>
      <c r="BM247" s="184"/>
      <c r="BN247" s="184"/>
      <c r="BO247" s="184"/>
      <c r="BP247" s="184"/>
      <c r="BQ247" s="184"/>
      <c r="BR247" s="184"/>
      <c r="BS247" s="184"/>
      <c r="BT247" s="184"/>
      <c r="BU247" s="9"/>
      <c r="BV247" s="9"/>
      <c r="BW247" s="9"/>
      <c r="BX247" s="9"/>
      <c r="BY247" s="184"/>
      <c r="BZ247" s="184"/>
      <c r="CA247" s="184"/>
      <c r="CB247" s="184"/>
      <c r="CC247" s="184"/>
      <c r="CD247" s="184"/>
      <c r="CE247" s="184"/>
      <c r="CF247" s="186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187">
        <v>7</v>
      </c>
      <c r="I249" s="187"/>
      <c r="J249" s="187"/>
      <c r="K249" s="189" t="s">
        <v>1</v>
      </c>
      <c r="L249" s="187">
        <v>8</v>
      </c>
      <c r="M249" s="187"/>
      <c r="N249" s="187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187">
        <v>9</v>
      </c>
      <c r="AD249" s="187"/>
      <c r="AE249" s="187"/>
      <c r="AF249" s="189" t="s">
        <v>1</v>
      </c>
      <c r="AG249" s="187">
        <v>7</v>
      </c>
      <c r="AH249" s="187"/>
      <c r="AI249" s="187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187">
        <v>2</v>
      </c>
      <c r="AY249" s="187"/>
      <c r="AZ249" s="187"/>
      <c r="BA249" s="189" t="s">
        <v>1</v>
      </c>
      <c r="BB249" s="187">
        <v>5</v>
      </c>
      <c r="BC249" s="187"/>
      <c r="BD249" s="187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187">
        <v>1</v>
      </c>
      <c r="BT249" s="187"/>
      <c r="BU249" s="187"/>
      <c r="BV249" s="189" t="s">
        <v>1</v>
      </c>
      <c r="BW249" s="187">
        <v>6</v>
      </c>
      <c r="BX249" s="187"/>
      <c r="BY249" s="187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188"/>
      <c r="I250" s="188"/>
      <c r="J250" s="188"/>
      <c r="K250" s="190"/>
      <c r="L250" s="188"/>
      <c r="M250" s="188"/>
      <c r="N250" s="188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188"/>
      <c r="AD250" s="188"/>
      <c r="AE250" s="188"/>
      <c r="AF250" s="190"/>
      <c r="AG250" s="188"/>
      <c r="AH250" s="188"/>
      <c r="AI250" s="188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188"/>
      <c r="AY250" s="188"/>
      <c r="AZ250" s="188"/>
      <c r="BA250" s="190"/>
      <c r="BB250" s="188"/>
      <c r="BC250" s="188"/>
      <c r="BD250" s="188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188"/>
      <c r="BT250" s="188"/>
      <c r="BU250" s="188"/>
      <c r="BV250" s="190"/>
      <c r="BW250" s="188"/>
      <c r="BX250" s="188"/>
      <c r="BY250" s="188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89" customFormat="1" ht="7.5" customHeight="1" x14ac:dyDescent="0.25">
      <c r="A252" s="86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8"/>
      <c r="V252" s="86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8"/>
      <c r="AQ252" s="86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8"/>
      <c r="BL252" s="86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8"/>
    </row>
    <row r="253" spans="1:84" s="89" customFormat="1" ht="7.5" customHeight="1" x14ac:dyDescent="0.25">
      <c r="A253" s="175">
        <f>Results!B17</f>
        <v>0</v>
      </c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>
        <f>Results!B19</f>
        <v>0</v>
      </c>
      <c r="M253" s="173"/>
      <c r="N253" s="173"/>
      <c r="O253" s="173"/>
      <c r="P253" s="173"/>
      <c r="Q253" s="173"/>
      <c r="R253" s="173"/>
      <c r="S253" s="173"/>
      <c r="T253" s="173"/>
      <c r="U253" s="174"/>
      <c r="V253" s="175">
        <f>Results!B21</f>
        <v>0</v>
      </c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  <c r="AG253" s="173">
        <f>Results!B17</f>
        <v>0</v>
      </c>
      <c r="AH253" s="173"/>
      <c r="AI253" s="173"/>
      <c r="AJ253" s="173"/>
      <c r="AK253" s="173"/>
      <c r="AL253" s="173"/>
      <c r="AM253" s="173"/>
      <c r="AN253" s="173"/>
      <c r="AO253" s="173"/>
      <c r="AP253" s="174"/>
      <c r="AQ253" s="175">
        <f>Results!B7</f>
        <v>0</v>
      </c>
      <c r="AR253" s="173"/>
      <c r="AS253" s="173"/>
      <c r="AT253" s="173"/>
      <c r="AU253" s="173"/>
      <c r="AV253" s="173"/>
      <c r="AW253" s="173"/>
      <c r="AX253" s="173"/>
      <c r="AY253" s="173"/>
      <c r="AZ253" s="173"/>
      <c r="BA253" s="173"/>
      <c r="BB253" s="173">
        <f>Results!B13</f>
        <v>0</v>
      </c>
      <c r="BC253" s="173"/>
      <c r="BD253" s="173"/>
      <c r="BE253" s="173"/>
      <c r="BF253" s="173"/>
      <c r="BG253" s="173"/>
      <c r="BH253" s="173"/>
      <c r="BI253" s="173"/>
      <c r="BJ253" s="173"/>
      <c r="BK253" s="174"/>
      <c r="BL253" s="175">
        <f>Results!B5</f>
        <v>0</v>
      </c>
      <c r="BM253" s="173"/>
      <c r="BN253" s="173"/>
      <c r="BO253" s="173"/>
      <c r="BP253" s="173"/>
      <c r="BQ253" s="173"/>
      <c r="BR253" s="173"/>
      <c r="BS253" s="173"/>
      <c r="BT253" s="173"/>
      <c r="BU253" s="173"/>
      <c r="BV253" s="173"/>
      <c r="BW253" s="173">
        <f>Results!B15</f>
        <v>0</v>
      </c>
      <c r="BX253" s="173"/>
      <c r="BY253" s="173"/>
      <c r="BZ253" s="173"/>
      <c r="CA253" s="173"/>
      <c r="CB253" s="173"/>
      <c r="CC253" s="173"/>
      <c r="CD253" s="173"/>
      <c r="CE253" s="173"/>
      <c r="CF253" s="174"/>
    </row>
    <row r="254" spans="1:84" s="89" customFormat="1" ht="7.5" customHeight="1" x14ac:dyDescent="0.25">
      <c r="A254" s="176"/>
      <c r="B254" s="177"/>
      <c r="C254" s="177"/>
      <c r="D254" s="177"/>
      <c r="E254" s="177"/>
      <c r="F254" s="177"/>
      <c r="G254" s="177"/>
      <c r="H254" s="177"/>
      <c r="I254" s="177"/>
      <c r="J254" s="177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4"/>
      <c r="V254" s="176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3"/>
      <c r="AG254" s="173"/>
      <c r="AH254" s="173"/>
      <c r="AI254" s="173"/>
      <c r="AJ254" s="173"/>
      <c r="AK254" s="173"/>
      <c r="AL254" s="173"/>
      <c r="AM254" s="173"/>
      <c r="AN254" s="173"/>
      <c r="AO254" s="173"/>
      <c r="AP254" s="174"/>
      <c r="AQ254" s="176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3"/>
      <c r="BB254" s="173"/>
      <c r="BC254" s="173"/>
      <c r="BD254" s="173"/>
      <c r="BE254" s="173"/>
      <c r="BF254" s="173"/>
      <c r="BG254" s="173"/>
      <c r="BH254" s="173"/>
      <c r="BI254" s="173"/>
      <c r="BJ254" s="173"/>
      <c r="BK254" s="174"/>
      <c r="BL254" s="176"/>
      <c r="BM254" s="177"/>
      <c r="BN254" s="177"/>
      <c r="BO254" s="177"/>
      <c r="BP254" s="177"/>
      <c r="BQ254" s="177"/>
      <c r="BR254" s="177"/>
      <c r="BS254" s="177"/>
      <c r="BT254" s="177"/>
      <c r="BU254" s="177"/>
      <c r="BV254" s="173"/>
      <c r="BW254" s="173"/>
      <c r="BX254" s="173"/>
      <c r="BY254" s="173"/>
      <c r="BZ254" s="173"/>
      <c r="CA254" s="173"/>
      <c r="CB254" s="173"/>
      <c r="CC254" s="173"/>
      <c r="CD254" s="173"/>
      <c r="CE254" s="173"/>
      <c r="CF254" s="174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159" t="s">
        <v>5</v>
      </c>
      <c r="B256" s="160"/>
      <c r="C256" s="160"/>
      <c r="D256" s="160"/>
      <c r="E256" s="160"/>
      <c r="F256" s="160"/>
      <c r="G256" s="160"/>
      <c r="H256" s="160"/>
      <c r="I256" s="160"/>
      <c r="J256" s="160"/>
      <c r="K256" s="163">
        <v>1</v>
      </c>
      <c r="L256" s="163"/>
      <c r="M256" s="147"/>
      <c r="N256" s="147"/>
      <c r="O256" s="147"/>
      <c r="P256" s="147"/>
      <c r="Q256" s="147"/>
      <c r="R256" s="147"/>
      <c r="S256" s="147"/>
      <c r="T256" s="147"/>
      <c r="U256" s="148"/>
      <c r="V256" s="159" t="s">
        <v>5</v>
      </c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3">
        <v>1</v>
      </c>
      <c r="AG256" s="163"/>
      <c r="AH256" s="147"/>
      <c r="AI256" s="147"/>
      <c r="AJ256" s="147"/>
      <c r="AK256" s="147"/>
      <c r="AL256" s="147"/>
      <c r="AM256" s="147"/>
      <c r="AN256" s="147"/>
      <c r="AO256" s="147"/>
      <c r="AP256" s="148"/>
      <c r="AQ256" s="159" t="s">
        <v>5</v>
      </c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3">
        <v>1</v>
      </c>
      <c r="BB256" s="163"/>
      <c r="BC256" s="147"/>
      <c r="BD256" s="147"/>
      <c r="BE256" s="147"/>
      <c r="BF256" s="147"/>
      <c r="BG256" s="147"/>
      <c r="BH256" s="147"/>
      <c r="BI256" s="147"/>
      <c r="BJ256" s="147"/>
      <c r="BK256" s="148"/>
      <c r="BL256" s="159" t="s">
        <v>5</v>
      </c>
      <c r="BM256" s="160"/>
      <c r="BN256" s="160"/>
      <c r="BO256" s="160"/>
      <c r="BP256" s="160"/>
      <c r="BQ256" s="160"/>
      <c r="BR256" s="160"/>
      <c r="BS256" s="160"/>
      <c r="BT256" s="160"/>
      <c r="BU256" s="160"/>
      <c r="BV256" s="163">
        <v>1</v>
      </c>
      <c r="BW256" s="163"/>
      <c r="BX256" s="147"/>
      <c r="BY256" s="147"/>
      <c r="BZ256" s="147"/>
      <c r="CA256" s="147"/>
      <c r="CB256" s="147"/>
      <c r="CC256" s="147"/>
      <c r="CD256" s="147"/>
      <c r="CE256" s="147"/>
      <c r="CF256" s="148"/>
    </row>
    <row r="257" spans="1:84" ht="7.5" customHeight="1" x14ac:dyDescent="0.25">
      <c r="A257" s="159"/>
      <c r="B257" s="160"/>
      <c r="C257" s="160"/>
      <c r="D257" s="160"/>
      <c r="E257" s="160"/>
      <c r="F257" s="160"/>
      <c r="G257" s="160"/>
      <c r="H257" s="160"/>
      <c r="I257" s="160"/>
      <c r="J257" s="160"/>
      <c r="K257" s="163"/>
      <c r="L257" s="163"/>
      <c r="M257" s="147"/>
      <c r="N257" s="147"/>
      <c r="O257" s="147"/>
      <c r="P257" s="147"/>
      <c r="Q257" s="147"/>
      <c r="R257" s="147"/>
      <c r="S257" s="147"/>
      <c r="T257" s="147"/>
      <c r="U257" s="148"/>
      <c r="V257" s="159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3"/>
      <c r="AG257" s="163"/>
      <c r="AH257" s="147"/>
      <c r="AI257" s="147"/>
      <c r="AJ257" s="147"/>
      <c r="AK257" s="147"/>
      <c r="AL257" s="147"/>
      <c r="AM257" s="147"/>
      <c r="AN257" s="147"/>
      <c r="AO257" s="147"/>
      <c r="AP257" s="148"/>
      <c r="AQ257" s="159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3"/>
      <c r="BB257" s="163"/>
      <c r="BC257" s="147"/>
      <c r="BD257" s="147"/>
      <c r="BE257" s="147"/>
      <c r="BF257" s="147"/>
      <c r="BG257" s="147"/>
      <c r="BH257" s="147"/>
      <c r="BI257" s="147"/>
      <c r="BJ257" s="147"/>
      <c r="BK257" s="148"/>
      <c r="BL257" s="159"/>
      <c r="BM257" s="160"/>
      <c r="BN257" s="160"/>
      <c r="BO257" s="160"/>
      <c r="BP257" s="160"/>
      <c r="BQ257" s="160"/>
      <c r="BR257" s="160"/>
      <c r="BS257" s="160"/>
      <c r="BT257" s="160"/>
      <c r="BU257" s="160"/>
      <c r="BV257" s="163"/>
      <c r="BW257" s="163"/>
      <c r="BX257" s="147"/>
      <c r="BY257" s="147"/>
      <c r="BZ257" s="147"/>
      <c r="CA257" s="147"/>
      <c r="CB257" s="147"/>
      <c r="CC257" s="147"/>
      <c r="CD257" s="147"/>
      <c r="CE257" s="147"/>
      <c r="CF257" s="148"/>
    </row>
    <row r="258" spans="1:84" ht="7.5" customHeight="1" x14ac:dyDescent="0.25">
      <c r="A258" s="161"/>
      <c r="B258" s="162"/>
      <c r="C258" s="162"/>
      <c r="D258" s="162"/>
      <c r="E258" s="162"/>
      <c r="F258" s="162"/>
      <c r="G258" s="162"/>
      <c r="H258" s="162"/>
      <c r="I258" s="162"/>
      <c r="J258" s="162"/>
      <c r="K258" s="163"/>
      <c r="L258" s="163"/>
      <c r="M258" s="149"/>
      <c r="N258" s="149"/>
      <c r="O258" s="149"/>
      <c r="P258" s="149"/>
      <c r="Q258" s="149"/>
      <c r="R258" s="149"/>
      <c r="S258" s="149"/>
      <c r="T258" s="149"/>
      <c r="U258" s="150"/>
      <c r="V258" s="161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3"/>
      <c r="AG258" s="163"/>
      <c r="AH258" s="149"/>
      <c r="AI258" s="149"/>
      <c r="AJ258" s="149"/>
      <c r="AK258" s="149"/>
      <c r="AL258" s="149"/>
      <c r="AM258" s="149"/>
      <c r="AN258" s="149"/>
      <c r="AO258" s="149"/>
      <c r="AP258" s="150"/>
      <c r="AQ258" s="161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3"/>
      <c r="BB258" s="163"/>
      <c r="BC258" s="149"/>
      <c r="BD258" s="149"/>
      <c r="BE258" s="149"/>
      <c r="BF258" s="149"/>
      <c r="BG258" s="149"/>
      <c r="BH258" s="149"/>
      <c r="BI258" s="149"/>
      <c r="BJ258" s="149"/>
      <c r="BK258" s="150"/>
      <c r="BL258" s="161"/>
      <c r="BM258" s="162"/>
      <c r="BN258" s="162"/>
      <c r="BO258" s="162"/>
      <c r="BP258" s="162"/>
      <c r="BQ258" s="162"/>
      <c r="BR258" s="162"/>
      <c r="BS258" s="162"/>
      <c r="BT258" s="162"/>
      <c r="BU258" s="162"/>
      <c r="BV258" s="163"/>
      <c r="BW258" s="163"/>
      <c r="BX258" s="149"/>
      <c r="BY258" s="149"/>
      <c r="BZ258" s="149"/>
      <c r="CA258" s="149"/>
      <c r="CB258" s="149"/>
      <c r="CC258" s="149"/>
      <c r="CD258" s="149"/>
      <c r="CE258" s="149"/>
      <c r="CF258" s="150"/>
    </row>
    <row r="259" spans="1:84" ht="7.5" customHeight="1" x14ac:dyDescent="0.25">
      <c r="A259" s="171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>
        <v>2</v>
      </c>
      <c r="L259" s="163"/>
      <c r="M259" s="160" t="s">
        <v>5</v>
      </c>
      <c r="N259" s="160"/>
      <c r="O259" s="160"/>
      <c r="P259" s="160"/>
      <c r="Q259" s="160"/>
      <c r="R259" s="160"/>
      <c r="S259" s="160"/>
      <c r="T259" s="160"/>
      <c r="U259" s="169"/>
      <c r="V259" s="171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>
        <v>2</v>
      </c>
      <c r="AG259" s="163"/>
      <c r="AH259" s="160" t="s">
        <v>5</v>
      </c>
      <c r="AI259" s="160"/>
      <c r="AJ259" s="160"/>
      <c r="AK259" s="160"/>
      <c r="AL259" s="160"/>
      <c r="AM259" s="160"/>
      <c r="AN259" s="160"/>
      <c r="AO259" s="160"/>
      <c r="AP259" s="169"/>
      <c r="AQ259" s="171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>
        <v>2</v>
      </c>
      <c r="BB259" s="163"/>
      <c r="BC259" s="160" t="s">
        <v>5</v>
      </c>
      <c r="BD259" s="160"/>
      <c r="BE259" s="160"/>
      <c r="BF259" s="160"/>
      <c r="BG259" s="160"/>
      <c r="BH259" s="160"/>
      <c r="BI259" s="160"/>
      <c r="BJ259" s="160"/>
      <c r="BK259" s="169"/>
      <c r="BL259" s="171"/>
      <c r="BM259" s="163"/>
      <c r="BN259" s="163"/>
      <c r="BO259" s="163"/>
      <c r="BP259" s="163"/>
      <c r="BQ259" s="163"/>
      <c r="BR259" s="163"/>
      <c r="BS259" s="163"/>
      <c r="BT259" s="163"/>
      <c r="BU259" s="163"/>
      <c r="BV259" s="163">
        <v>2</v>
      </c>
      <c r="BW259" s="163"/>
      <c r="BX259" s="160" t="s">
        <v>5</v>
      </c>
      <c r="BY259" s="160"/>
      <c r="BZ259" s="160"/>
      <c r="CA259" s="160"/>
      <c r="CB259" s="160"/>
      <c r="CC259" s="160"/>
      <c r="CD259" s="160"/>
      <c r="CE259" s="160"/>
      <c r="CF259" s="169"/>
    </row>
    <row r="260" spans="1:84" ht="7.5" customHeight="1" x14ac:dyDescent="0.25">
      <c r="A260" s="171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0"/>
      <c r="N260" s="160"/>
      <c r="O260" s="160"/>
      <c r="P260" s="160"/>
      <c r="Q260" s="160"/>
      <c r="R260" s="160"/>
      <c r="S260" s="160"/>
      <c r="T260" s="160"/>
      <c r="U260" s="169"/>
      <c r="V260" s="171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0"/>
      <c r="AI260" s="160"/>
      <c r="AJ260" s="160"/>
      <c r="AK260" s="160"/>
      <c r="AL260" s="160"/>
      <c r="AM260" s="160"/>
      <c r="AN260" s="160"/>
      <c r="AO260" s="160"/>
      <c r="AP260" s="169"/>
      <c r="AQ260" s="171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0"/>
      <c r="BD260" s="160"/>
      <c r="BE260" s="160"/>
      <c r="BF260" s="160"/>
      <c r="BG260" s="160"/>
      <c r="BH260" s="160"/>
      <c r="BI260" s="160"/>
      <c r="BJ260" s="160"/>
      <c r="BK260" s="169"/>
      <c r="BL260" s="171"/>
      <c r="BM260" s="163"/>
      <c r="BN260" s="163"/>
      <c r="BO260" s="163"/>
      <c r="BP260" s="163"/>
      <c r="BQ260" s="163"/>
      <c r="BR260" s="163"/>
      <c r="BS260" s="163"/>
      <c r="BT260" s="163"/>
      <c r="BU260" s="163"/>
      <c r="BV260" s="163"/>
      <c r="BW260" s="163"/>
      <c r="BX260" s="160"/>
      <c r="BY260" s="160"/>
      <c r="BZ260" s="160"/>
      <c r="CA260" s="160"/>
      <c r="CB260" s="160"/>
      <c r="CC260" s="160"/>
      <c r="CD260" s="160"/>
      <c r="CE260" s="160"/>
      <c r="CF260" s="169"/>
    </row>
    <row r="261" spans="1:84" ht="7.5" customHeight="1" x14ac:dyDescent="0.25">
      <c r="A261" s="172"/>
      <c r="B261" s="165"/>
      <c r="C261" s="165"/>
      <c r="D261" s="165"/>
      <c r="E261" s="165"/>
      <c r="F261" s="165"/>
      <c r="G261" s="165"/>
      <c r="H261" s="165"/>
      <c r="I261" s="165"/>
      <c r="J261" s="165"/>
      <c r="K261" s="163"/>
      <c r="L261" s="163"/>
      <c r="M261" s="162"/>
      <c r="N261" s="162"/>
      <c r="O261" s="162"/>
      <c r="P261" s="162"/>
      <c r="Q261" s="162"/>
      <c r="R261" s="162"/>
      <c r="S261" s="162"/>
      <c r="T261" s="162"/>
      <c r="U261" s="170"/>
      <c r="V261" s="172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3"/>
      <c r="AG261" s="163"/>
      <c r="AH261" s="162"/>
      <c r="AI261" s="162"/>
      <c r="AJ261" s="162"/>
      <c r="AK261" s="162"/>
      <c r="AL261" s="162"/>
      <c r="AM261" s="162"/>
      <c r="AN261" s="162"/>
      <c r="AO261" s="162"/>
      <c r="AP261" s="170"/>
      <c r="AQ261" s="172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3"/>
      <c r="BB261" s="163"/>
      <c r="BC261" s="162"/>
      <c r="BD261" s="162"/>
      <c r="BE261" s="162"/>
      <c r="BF261" s="162"/>
      <c r="BG261" s="162"/>
      <c r="BH261" s="162"/>
      <c r="BI261" s="162"/>
      <c r="BJ261" s="162"/>
      <c r="BK261" s="170"/>
      <c r="BL261" s="172"/>
      <c r="BM261" s="165"/>
      <c r="BN261" s="165"/>
      <c r="BO261" s="165"/>
      <c r="BP261" s="165"/>
      <c r="BQ261" s="165"/>
      <c r="BR261" s="165"/>
      <c r="BS261" s="165"/>
      <c r="BT261" s="165"/>
      <c r="BU261" s="165"/>
      <c r="BV261" s="163"/>
      <c r="BW261" s="163"/>
      <c r="BX261" s="162"/>
      <c r="BY261" s="162"/>
      <c r="BZ261" s="162"/>
      <c r="CA261" s="162"/>
      <c r="CB261" s="162"/>
      <c r="CC261" s="162"/>
      <c r="CD261" s="162"/>
      <c r="CE261" s="162"/>
      <c r="CF261" s="170"/>
    </row>
    <row r="262" spans="1:84" ht="7.5" customHeight="1" x14ac:dyDescent="0.25">
      <c r="A262" s="159" t="s">
        <v>5</v>
      </c>
      <c r="B262" s="160"/>
      <c r="C262" s="160"/>
      <c r="D262" s="160"/>
      <c r="E262" s="160"/>
      <c r="F262" s="160"/>
      <c r="G262" s="160"/>
      <c r="H262" s="160"/>
      <c r="I262" s="160"/>
      <c r="J262" s="160"/>
      <c r="K262" s="163">
        <v>3</v>
      </c>
      <c r="L262" s="163"/>
      <c r="M262" s="163"/>
      <c r="N262" s="163"/>
      <c r="O262" s="163"/>
      <c r="P262" s="163"/>
      <c r="Q262" s="163"/>
      <c r="R262" s="163"/>
      <c r="S262" s="163"/>
      <c r="T262" s="163"/>
      <c r="U262" s="164"/>
      <c r="V262" s="159" t="s">
        <v>5</v>
      </c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3">
        <v>3</v>
      </c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4"/>
      <c r="AQ262" s="159" t="s">
        <v>5</v>
      </c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3">
        <v>3</v>
      </c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4"/>
      <c r="BL262" s="159" t="s">
        <v>5</v>
      </c>
      <c r="BM262" s="160"/>
      <c r="BN262" s="160"/>
      <c r="BO262" s="160"/>
      <c r="BP262" s="160"/>
      <c r="BQ262" s="160"/>
      <c r="BR262" s="160"/>
      <c r="BS262" s="160"/>
      <c r="BT262" s="160"/>
      <c r="BU262" s="160"/>
      <c r="BV262" s="163">
        <v>3</v>
      </c>
      <c r="BW262" s="163"/>
      <c r="BX262" s="163"/>
      <c r="BY262" s="163"/>
      <c r="BZ262" s="163"/>
      <c r="CA262" s="163"/>
      <c r="CB262" s="163"/>
      <c r="CC262" s="163"/>
      <c r="CD262" s="163"/>
      <c r="CE262" s="163"/>
      <c r="CF262" s="164"/>
    </row>
    <row r="263" spans="1:84" ht="7.5" customHeight="1" x14ac:dyDescent="0.25">
      <c r="A263" s="159"/>
      <c r="B263" s="160"/>
      <c r="C263" s="160"/>
      <c r="D263" s="160"/>
      <c r="E263" s="160"/>
      <c r="F263" s="160"/>
      <c r="G263" s="160"/>
      <c r="H263" s="160"/>
      <c r="I263" s="160"/>
      <c r="J263" s="160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4"/>
      <c r="V263" s="159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4"/>
      <c r="AQ263" s="159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3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4"/>
      <c r="BL263" s="159"/>
      <c r="BM263" s="160"/>
      <c r="BN263" s="160"/>
      <c r="BO263" s="160"/>
      <c r="BP263" s="160"/>
      <c r="BQ263" s="160"/>
      <c r="BR263" s="160"/>
      <c r="BS263" s="160"/>
      <c r="BT263" s="160"/>
      <c r="BU263" s="160"/>
      <c r="BV263" s="163"/>
      <c r="BW263" s="163"/>
      <c r="BX263" s="163"/>
      <c r="BY263" s="163"/>
      <c r="BZ263" s="163"/>
      <c r="CA263" s="163"/>
      <c r="CB263" s="163"/>
      <c r="CC263" s="163"/>
      <c r="CD263" s="163"/>
      <c r="CE263" s="163"/>
      <c r="CF263" s="164"/>
    </row>
    <row r="264" spans="1:84" ht="7.5" customHeight="1" x14ac:dyDescent="0.25">
      <c r="A264" s="161"/>
      <c r="B264" s="162"/>
      <c r="C264" s="162"/>
      <c r="D264" s="162"/>
      <c r="E264" s="162"/>
      <c r="F264" s="162"/>
      <c r="G264" s="162"/>
      <c r="H264" s="162"/>
      <c r="I264" s="162"/>
      <c r="J264" s="162"/>
      <c r="K264" s="163"/>
      <c r="L264" s="163"/>
      <c r="M264" s="165"/>
      <c r="N264" s="165"/>
      <c r="O264" s="165"/>
      <c r="P264" s="165"/>
      <c r="Q264" s="165"/>
      <c r="R264" s="165"/>
      <c r="S264" s="165"/>
      <c r="T264" s="165"/>
      <c r="U264" s="166"/>
      <c r="V264" s="161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3"/>
      <c r="AG264" s="163"/>
      <c r="AH264" s="165"/>
      <c r="AI264" s="165"/>
      <c r="AJ264" s="165"/>
      <c r="AK264" s="165"/>
      <c r="AL264" s="165"/>
      <c r="AM264" s="165"/>
      <c r="AN264" s="165"/>
      <c r="AO264" s="165"/>
      <c r="AP264" s="166"/>
      <c r="AQ264" s="161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3"/>
      <c r="BB264" s="163"/>
      <c r="BC264" s="165"/>
      <c r="BD264" s="165"/>
      <c r="BE264" s="165"/>
      <c r="BF264" s="165"/>
      <c r="BG264" s="165"/>
      <c r="BH264" s="165"/>
      <c r="BI264" s="165"/>
      <c r="BJ264" s="165"/>
      <c r="BK264" s="166"/>
      <c r="BL264" s="161"/>
      <c r="BM264" s="162"/>
      <c r="BN264" s="162"/>
      <c r="BO264" s="162"/>
      <c r="BP264" s="162"/>
      <c r="BQ264" s="162"/>
      <c r="BR264" s="162"/>
      <c r="BS264" s="162"/>
      <c r="BT264" s="162"/>
      <c r="BU264" s="162"/>
      <c r="BV264" s="163"/>
      <c r="BW264" s="163"/>
      <c r="BX264" s="165"/>
      <c r="BY264" s="165"/>
      <c r="BZ264" s="165"/>
      <c r="CA264" s="165"/>
      <c r="CB264" s="165"/>
      <c r="CC264" s="165"/>
      <c r="CD264" s="165"/>
      <c r="CE264" s="165"/>
      <c r="CF264" s="166"/>
    </row>
    <row r="265" spans="1:84" ht="7.5" customHeight="1" x14ac:dyDescent="0.25">
      <c r="A265" s="171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>
        <v>4</v>
      </c>
      <c r="L265" s="163"/>
      <c r="M265" s="160" t="s">
        <v>5</v>
      </c>
      <c r="N265" s="160"/>
      <c r="O265" s="160"/>
      <c r="P265" s="160"/>
      <c r="Q265" s="160"/>
      <c r="R265" s="160"/>
      <c r="S265" s="160"/>
      <c r="T265" s="160"/>
      <c r="U265" s="169"/>
      <c r="V265" s="171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>
        <v>4</v>
      </c>
      <c r="AG265" s="163"/>
      <c r="AH265" s="160" t="s">
        <v>5</v>
      </c>
      <c r="AI265" s="160"/>
      <c r="AJ265" s="160"/>
      <c r="AK265" s="160"/>
      <c r="AL265" s="160"/>
      <c r="AM265" s="160"/>
      <c r="AN265" s="160"/>
      <c r="AO265" s="160"/>
      <c r="AP265" s="169"/>
      <c r="AQ265" s="171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>
        <v>4</v>
      </c>
      <c r="BB265" s="163"/>
      <c r="BC265" s="160" t="s">
        <v>5</v>
      </c>
      <c r="BD265" s="160"/>
      <c r="BE265" s="160"/>
      <c r="BF265" s="160"/>
      <c r="BG265" s="160"/>
      <c r="BH265" s="160"/>
      <c r="BI265" s="160"/>
      <c r="BJ265" s="160"/>
      <c r="BK265" s="169"/>
      <c r="BL265" s="171"/>
      <c r="BM265" s="163"/>
      <c r="BN265" s="163"/>
      <c r="BO265" s="163"/>
      <c r="BP265" s="163"/>
      <c r="BQ265" s="163"/>
      <c r="BR265" s="163"/>
      <c r="BS265" s="163"/>
      <c r="BT265" s="163"/>
      <c r="BU265" s="163"/>
      <c r="BV265" s="163">
        <v>4</v>
      </c>
      <c r="BW265" s="163"/>
      <c r="BX265" s="160" t="s">
        <v>5</v>
      </c>
      <c r="BY265" s="160"/>
      <c r="BZ265" s="160"/>
      <c r="CA265" s="160"/>
      <c r="CB265" s="160"/>
      <c r="CC265" s="160"/>
      <c r="CD265" s="160"/>
      <c r="CE265" s="160"/>
      <c r="CF265" s="169"/>
    </row>
    <row r="266" spans="1:84" ht="7.5" customHeight="1" x14ac:dyDescent="0.25">
      <c r="A266" s="171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0"/>
      <c r="N266" s="160"/>
      <c r="O266" s="160"/>
      <c r="P266" s="160"/>
      <c r="Q266" s="160"/>
      <c r="R266" s="160"/>
      <c r="S266" s="160"/>
      <c r="T266" s="160"/>
      <c r="U266" s="169"/>
      <c r="V266" s="171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0"/>
      <c r="AI266" s="160"/>
      <c r="AJ266" s="160"/>
      <c r="AK266" s="160"/>
      <c r="AL266" s="160"/>
      <c r="AM266" s="160"/>
      <c r="AN266" s="160"/>
      <c r="AO266" s="160"/>
      <c r="AP266" s="169"/>
      <c r="AQ266" s="171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0"/>
      <c r="BD266" s="160"/>
      <c r="BE266" s="160"/>
      <c r="BF266" s="160"/>
      <c r="BG266" s="160"/>
      <c r="BH266" s="160"/>
      <c r="BI266" s="160"/>
      <c r="BJ266" s="160"/>
      <c r="BK266" s="169"/>
      <c r="BL266" s="171"/>
      <c r="BM266" s="163"/>
      <c r="BN266" s="163"/>
      <c r="BO266" s="163"/>
      <c r="BP266" s="163"/>
      <c r="BQ266" s="163"/>
      <c r="BR266" s="163"/>
      <c r="BS266" s="163"/>
      <c r="BT266" s="163"/>
      <c r="BU266" s="163"/>
      <c r="BV266" s="163"/>
      <c r="BW266" s="163"/>
      <c r="BX266" s="160"/>
      <c r="BY266" s="160"/>
      <c r="BZ266" s="160"/>
      <c r="CA266" s="160"/>
      <c r="CB266" s="160"/>
      <c r="CC266" s="160"/>
      <c r="CD266" s="160"/>
      <c r="CE266" s="160"/>
      <c r="CF266" s="169"/>
    </row>
    <row r="267" spans="1:84" ht="7.5" customHeight="1" x14ac:dyDescent="0.25">
      <c r="A267" s="172"/>
      <c r="B267" s="165"/>
      <c r="C267" s="165"/>
      <c r="D267" s="165"/>
      <c r="E267" s="165"/>
      <c r="F267" s="165"/>
      <c r="G267" s="165"/>
      <c r="H267" s="165"/>
      <c r="I267" s="165"/>
      <c r="J267" s="165"/>
      <c r="K267" s="163"/>
      <c r="L267" s="163"/>
      <c r="M267" s="162"/>
      <c r="N267" s="162"/>
      <c r="O267" s="162"/>
      <c r="P267" s="162"/>
      <c r="Q267" s="162"/>
      <c r="R267" s="162"/>
      <c r="S267" s="162"/>
      <c r="T267" s="162"/>
      <c r="U267" s="170"/>
      <c r="V267" s="172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3"/>
      <c r="AG267" s="163"/>
      <c r="AH267" s="162"/>
      <c r="AI267" s="162"/>
      <c r="AJ267" s="162"/>
      <c r="AK267" s="162"/>
      <c r="AL267" s="162"/>
      <c r="AM267" s="162"/>
      <c r="AN267" s="162"/>
      <c r="AO267" s="162"/>
      <c r="AP267" s="170"/>
      <c r="AQ267" s="172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3"/>
      <c r="BB267" s="163"/>
      <c r="BC267" s="162"/>
      <c r="BD267" s="162"/>
      <c r="BE267" s="162"/>
      <c r="BF267" s="162"/>
      <c r="BG267" s="162"/>
      <c r="BH267" s="162"/>
      <c r="BI267" s="162"/>
      <c r="BJ267" s="162"/>
      <c r="BK267" s="170"/>
      <c r="BL267" s="172"/>
      <c r="BM267" s="165"/>
      <c r="BN267" s="165"/>
      <c r="BO267" s="165"/>
      <c r="BP267" s="165"/>
      <c r="BQ267" s="165"/>
      <c r="BR267" s="165"/>
      <c r="BS267" s="165"/>
      <c r="BT267" s="165"/>
      <c r="BU267" s="165"/>
      <c r="BV267" s="163"/>
      <c r="BW267" s="163"/>
      <c r="BX267" s="162"/>
      <c r="BY267" s="162"/>
      <c r="BZ267" s="162"/>
      <c r="CA267" s="162"/>
      <c r="CB267" s="162"/>
      <c r="CC267" s="162"/>
      <c r="CD267" s="162"/>
      <c r="CE267" s="162"/>
      <c r="CF267" s="170"/>
    </row>
    <row r="268" spans="1:84" ht="7.5" customHeight="1" x14ac:dyDescent="0.25">
      <c r="A268" s="159" t="s">
        <v>5</v>
      </c>
      <c r="B268" s="160"/>
      <c r="C268" s="160"/>
      <c r="D268" s="160"/>
      <c r="E268" s="160"/>
      <c r="F268" s="160"/>
      <c r="G268" s="160"/>
      <c r="H268" s="160"/>
      <c r="I268" s="160"/>
      <c r="J268" s="160"/>
      <c r="K268" s="163">
        <v>5</v>
      </c>
      <c r="L268" s="163"/>
      <c r="M268" s="163"/>
      <c r="N268" s="163"/>
      <c r="O268" s="163"/>
      <c r="P268" s="163"/>
      <c r="Q268" s="163"/>
      <c r="R268" s="163"/>
      <c r="S268" s="163"/>
      <c r="T268" s="163"/>
      <c r="U268" s="164"/>
      <c r="V268" s="159" t="s">
        <v>5</v>
      </c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3">
        <v>5</v>
      </c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4"/>
      <c r="AQ268" s="159" t="s">
        <v>5</v>
      </c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3">
        <v>5</v>
      </c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4"/>
      <c r="BL268" s="159" t="s">
        <v>5</v>
      </c>
      <c r="BM268" s="160"/>
      <c r="BN268" s="160"/>
      <c r="BO268" s="160"/>
      <c r="BP268" s="160"/>
      <c r="BQ268" s="160"/>
      <c r="BR268" s="160"/>
      <c r="BS268" s="160"/>
      <c r="BT268" s="160"/>
      <c r="BU268" s="160"/>
      <c r="BV268" s="163">
        <v>5</v>
      </c>
      <c r="BW268" s="163"/>
      <c r="BX268" s="163"/>
      <c r="BY268" s="163"/>
      <c r="BZ268" s="163"/>
      <c r="CA268" s="163"/>
      <c r="CB268" s="163"/>
      <c r="CC268" s="163"/>
      <c r="CD268" s="163"/>
      <c r="CE268" s="163"/>
      <c r="CF268" s="164"/>
    </row>
    <row r="269" spans="1:84" ht="7.5" customHeight="1" x14ac:dyDescent="0.25">
      <c r="A269" s="159"/>
      <c r="B269" s="160"/>
      <c r="C269" s="160"/>
      <c r="D269" s="160"/>
      <c r="E269" s="160"/>
      <c r="F269" s="160"/>
      <c r="G269" s="160"/>
      <c r="H269" s="160"/>
      <c r="I269" s="160"/>
      <c r="J269" s="160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4"/>
      <c r="V269" s="159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4"/>
      <c r="AQ269" s="159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3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4"/>
      <c r="BL269" s="159"/>
      <c r="BM269" s="160"/>
      <c r="BN269" s="160"/>
      <c r="BO269" s="160"/>
      <c r="BP269" s="160"/>
      <c r="BQ269" s="160"/>
      <c r="BR269" s="160"/>
      <c r="BS269" s="160"/>
      <c r="BT269" s="160"/>
      <c r="BU269" s="160"/>
      <c r="BV269" s="163"/>
      <c r="BW269" s="163"/>
      <c r="BX269" s="163"/>
      <c r="BY269" s="163"/>
      <c r="BZ269" s="163"/>
      <c r="CA269" s="163"/>
      <c r="CB269" s="163"/>
      <c r="CC269" s="163"/>
      <c r="CD269" s="163"/>
      <c r="CE269" s="163"/>
      <c r="CF269" s="164"/>
    </row>
    <row r="270" spans="1:84" ht="7.5" customHeight="1" x14ac:dyDescent="0.25">
      <c r="A270" s="161"/>
      <c r="B270" s="162"/>
      <c r="C270" s="162"/>
      <c r="D270" s="162"/>
      <c r="E270" s="162"/>
      <c r="F270" s="162"/>
      <c r="G270" s="162"/>
      <c r="H270" s="162"/>
      <c r="I270" s="162"/>
      <c r="J270" s="162"/>
      <c r="K270" s="163"/>
      <c r="L270" s="163"/>
      <c r="M270" s="165"/>
      <c r="N270" s="165"/>
      <c r="O270" s="165"/>
      <c r="P270" s="165"/>
      <c r="Q270" s="165"/>
      <c r="R270" s="165"/>
      <c r="S270" s="165"/>
      <c r="T270" s="165"/>
      <c r="U270" s="166"/>
      <c r="V270" s="161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3"/>
      <c r="AG270" s="163"/>
      <c r="AH270" s="165"/>
      <c r="AI270" s="165"/>
      <c r="AJ270" s="165"/>
      <c r="AK270" s="165"/>
      <c r="AL270" s="165"/>
      <c r="AM270" s="165"/>
      <c r="AN270" s="165"/>
      <c r="AO270" s="165"/>
      <c r="AP270" s="166"/>
      <c r="AQ270" s="161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3"/>
      <c r="BB270" s="163"/>
      <c r="BC270" s="165"/>
      <c r="BD270" s="165"/>
      <c r="BE270" s="165"/>
      <c r="BF270" s="165"/>
      <c r="BG270" s="165"/>
      <c r="BH270" s="165"/>
      <c r="BI270" s="165"/>
      <c r="BJ270" s="165"/>
      <c r="BK270" s="166"/>
      <c r="BL270" s="161"/>
      <c r="BM270" s="162"/>
      <c r="BN270" s="162"/>
      <c r="BO270" s="162"/>
      <c r="BP270" s="162"/>
      <c r="BQ270" s="162"/>
      <c r="BR270" s="162"/>
      <c r="BS270" s="162"/>
      <c r="BT270" s="162"/>
      <c r="BU270" s="162"/>
      <c r="BV270" s="163"/>
      <c r="BW270" s="163"/>
      <c r="BX270" s="165"/>
      <c r="BY270" s="165"/>
      <c r="BZ270" s="165"/>
      <c r="CA270" s="165"/>
      <c r="CB270" s="165"/>
      <c r="CC270" s="165"/>
      <c r="CD270" s="165"/>
      <c r="CE270" s="165"/>
      <c r="CF270" s="166"/>
    </row>
    <row r="271" spans="1:84" ht="7.5" customHeight="1" x14ac:dyDescent="0.25">
      <c r="A271" s="167"/>
      <c r="B271" s="147"/>
      <c r="C271" s="147"/>
      <c r="D271" s="147"/>
      <c r="E271" s="147"/>
      <c r="F271" s="147"/>
      <c r="G271" s="147"/>
      <c r="H271" s="147"/>
      <c r="I271" s="147"/>
      <c r="J271" s="147"/>
      <c r="K271" s="163">
        <v>6</v>
      </c>
      <c r="L271" s="163"/>
      <c r="M271" s="160" t="s">
        <v>5</v>
      </c>
      <c r="N271" s="160"/>
      <c r="O271" s="160"/>
      <c r="P271" s="160"/>
      <c r="Q271" s="160"/>
      <c r="R271" s="160"/>
      <c r="S271" s="160"/>
      <c r="T271" s="160"/>
      <c r="U271" s="169"/>
      <c r="V271" s="167"/>
      <c r="W271" s="147"/>
      <c r="X271" s="147"/>
      <c r="Y271" s="147"/>
      <c r="Z271" s="147"/>
      <c r="AA271" s="147"/>
      <c r="AB271" s="147"/>
      <c r="AC271" s="147"/>
      <c r="AD271" s="147"/>
      <c r="AE271" s="147"/>
      <c r="AF271" s="163">
        <v>6</v>
      </c>
      <c r="AG271" s="163"/>
      <c r="AH271" s="160" t="s">
        <v>5</v>
      </c>
      <c r="AI271" s="160"/>
      <c r="AJ271" s="160"/>
      <c r="AK271" s="160"/>
      <c r="AL271" s="160"/>
      <c r="AM271" s="160"/>
      <c r="AN271" s="160"/>
      <c r="AO271" s="160"/>
      <c r="AP271" s="169"/>
      <c r="AQ271" s="16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63">
        <v>6</v>
      </c>
      <c r="BB271" s="163"/>
      <c r="BC271" s="160" t="s">
        <v>5</v>
      </c>
      <c r="BD271" s="160"/>
      <c r="BE271" s="160"/>
      <c r="BF271" s="160"/>
      <c r="BG271" s="160"/>
      <c r="BH271" s="160"/>
      <c r="BI271" s="160"/>
      <c r="BJ271" s="160"/>
      <c r="BK271" s="169"/>
      <c r="BL271" s="167"/>
      <c r="BM271" s="147"/>
      <c r="BN271" s="147"/>
      <c r="BO271" s="147"/>
      <c r="BP271" s="147"/>
      <c r="BQ271" s="147"/>
      <c r="BR271" s="147"/>
      <c r="BS271" s="147"/>
      <c r="BT271" s="147"/>
      <c r="BU271" s="147"/>
      <c r="BV271" s="163">
        <v>6</v>
      </c>
      <c r="BW271" s="163"/>
      <c r="BX271" s="160" t="s">
        <v>5</v>
      </c>
      <c r="BY271" s="160"/>
      <c r="BZ271" s="160"/>
      <c r="CA271" s="160"/>
      <c r="CB271" s="160"/>
      <c r="CC271" s="160"/>
      <c r="CD271" s="160"/>
      <c r="CE271" s="160"/>
      <c r="CF271" s="169"/>
    </row>
    <row r="272" spans="1:84" ht="7.5" customHeight="1" x14ac:dyDescent="0.25">
      <c r="A272" s="167"/>
      <c r="B272" s="147"/>
      <c r="C272" s="147"/>
      <c r="D272" s="147"/>
      <c r="E272" s="147"/>
      <c r="F272" s="147"/>
      <c r="G272" s="147"/>
      <c r="H272" s="147"/>
      <c r="I272" s="147"/>
      <c r="J272" s="147"/>
      <c r="K272" s="163"/>
      <c r="L272" s="163"/>
      <c r="M272" s="160"/>
      <c r="N272" s="160"/>
      <c r="O272" s="160"/>
      <c r="P272" s="160"/>
      <c r="Q272" s="160"/>
      <c r="R272" s="160"/>
      <c r="S272" s="160"/>
      <c r="T272" s="160"/>
      <c r="U272" s="169"/>
      <c r="V272" s="167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63"/>
      <c r="AG272" s="163"/>
      <c r="AH272" s="160"/>
      <c r="AI272" s="160"/>
      <c r="AJ272" s="160"/>
      <c r="AK272" s="160"/>
      <c r="AL272" s="160"/>
      <c r="AM272" s="160"/>
      <c r="AN272" s="160"/>
      <c r="AO272" s="160"/>
      <c r="AP272" s="169"/>
      <c r="AQ272" s="16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63"/>
      <c r="BB272" s="163"/>
      <c r="BC272" s="160"/>
      <c r="BD272" s="160"/>
      <c r="BE272" s="160"/>
      <c r="BF272" s="160"/>
      <c r="BG272" s="160"/>
      <c r="BH272" s="160"/>
      <c r="BI272" s="160"/>
      <c r="BJ272" s="160"/>
      <c r="BK272" s="169"/>
      <c r="BL272" s="167"/>
      <c r="BM272" s="147"/>
      <c r="BN272" s="147"/>
      <c r="BO272" s="147"/>
      <c r="BP272" s="147"/>
      <c r="BQ272" s="147"/>
      <c r="BR272" s="147"/>
      <c r="BS272" s="147"/>
      <c r="BT272" s="147"/>
      <c r="BU272" s="147"/>
      <c r="BV272" s="163"/>
      <c r="BW272" s="163"/>
      <c r="BX272" s="160"/>
      <c r="BY272" s="160"/>
      <c r="BZ272" s="160"/>
      <c r="CA272" s="160"/>
      <c r="CB272" s="160"/>
      <c r="CC272" s="160"/>
      <c r="CD272" s="160"/>
      <c r="CE272" s="160"/>
      <c r="CF272" s="169"/>
    </row>
    <row r="273" spans="1:84" ht="7.5" customHeight="1" x14ac:dyDescent="0.25">
      <c r="A273" s="168"/>
      <c r="B273" s="149"/>
      <c r="C273" s="149"/>
      <c r="D273" s="149"/>
      <c r="E273" s="149"/>
      <c r="F273" s="149"/>
      <c r="G273" s="149"/>
      <c r="H273" s="149"/>
      <c r="I273" s="149"/>
      <c r="J273" s="149"/>
      <c r="K273" s="163"/>
      <c r="L273" s="163"/>
      <c r="M273" s="162"/>
      <c r="N273" s="162"/>
      <c r="O273" s="162"/>
      <c r="P273" s="162"/>
      <c r="Q273" s="162"/>
      <c r="R273" s="162"/>
      <c r="S273" s="162"/>
      <c r="T273" s="162"/>
      <c r="U273" s="170"/>
      <c r="V273" s="168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63"/>
      <c r="AG273" s="163"/>
      <c r="AH273" s="162"/>
      <c r="AI273" s="162"/>
      <c r="AJ273" s="162"/>
      <c r="AK273" s="162"/>
      <c r="AL273" s="162"/>
      <c r="AM273" s="162"/>
      <c r="AN273" s="162"/>
      <c r="AO273" s="162"/>
      <c r="AP273" s="170"/>
      <c r="AQ273" s="168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63"/>
      <c r="BB273" s="163"/>
      <c r="BC273" s="162"/>
      <c r="BD273" s="162"/>
      <c r="BE273" s="162"/>
      <c r="BF273" s="162"/>
      <c r="BG273" s="162"/>
      <c r="BH273" s="162"/>
      <c r="BI273" s="162"/>
      <c r="BJ273" s="162"/>
      <c r="BK273" s="170"/>
      <c r="BL273" s="168"/>
      <c r="BM273" s="149"/>
      <c r="BN273" s="149"/>
      <c r="BO273" s="149"/>
      <c r="BP273" s="149"/>
      <c r="BQ273" s="149"/>
      <c r="BR273" s="149"/>
      <c r="BS273" s="149"/>
      <c r="BT273" s="149"/>
      <c r="BU273" s="149"/>
      <c r="BV273" s="163"/>
      <c r="BW273" s="163"/>
      <c r="BX273" s="162"/>
      <c r="BY273" s="162"/>
      <c r="BZ273" s="162"/>
      <c r="CA273" s="162"/>
      <c r="CB273" s="162"/>
      <c r="CC273" s="162"/>
      <c r="CD273" s="162"/>
      <c r="CE273" s="162"/>
      <c r="CF273" s="170"/>
    </row>
    <row r="274" spans="1:84" ht="7.5" customHeight="1" x14ac:dyDescent="0.25">
      <c r="A274" s="142" t="s">
        <v>27</v>
      </c>
      <c r="B274" s="143"/>
      <c r="C274" s="143"/>
      <c r="D274" s="143"/>
      <c r="E274" s="143"/>
      <c r="F274" s="143"/>
      <c r="G274" s="143"/>
      <c r="H274" s="143"/>
      <c r="I274" s="143"/>
      <c r="J274" s="143"/>
      <c r="K274" s="146" t="s">
        <v>1</v>
      </c>
      <c r="L274" s="146"/>
      <c r="M274" s="147"/>
      <c r="N274" s="147"/>
      <c r="O274" s="147"/>
      <c r="P274" s="147"/>
      <c r="Q274" s="147"/>
      <c r="R274" s="147"/>
      <c r="S274" s="147"/>
      <c r="T274" s="147"/>
      <c r="U274" s="148"/>
      <c r="V274" s="142" t="s">
        <v>27</v>
      </c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6" t="s">
        <v>1</v>
      </c>
      <c r="AG274" s="146"/>
      <c r="AH274" s="147"/>
      <c r="AI274" s="147"/>
      <c r="AJ274" s="147"/>
      <c r="AK274" s="147"/>
      <c r="AL274" s="147"/>
      <c r="AM274" s="147"/>
      <c r="AN274" s="147"/>
      <c r="AO274" s="147"/>
      <c r="AP274" s="148"/>
      <c r="AQ274" s="142" t="s">
        <v>27</v>
      </c>
      <c r="AR274" s="143"/>
      <c r="AS274" s="143"/>
      <c r="AT274" s="143"/>
      <c r="AU274" s="143"/>
      <c r="AV274" s="143"/>
      <c r="AW274" s="143"/>
      <c r="AX274" s="143"/>
      <c r="AY274" s="143"/>
      <c r="AZ274" s="143"/>
      <c r="BA274" s="146" t="s">
        <v>1</v>
      </c>
      <c r="BB274" s="146"/>
      <c r="BC274" s="147"/>
      <c r="BD274" s="147"/>
      <c r="BE274" s="147"/>
      <c r="BF274" s="147"/>
      <c r="BG274" s="147"/>
      <c r="BH274" s="147"/>
      <c r="BI274" s="147"/>
      <c r="BJ274" s="147"/>
      <c r="BK274" s="148"/>
      <c r="BL274" s="142" t="s">
        <v>27</v>
      </c>
      <c r="BM274" s="143"/>
      <c r="BN274" s="143"/>
      <c r="BO274" s="143"/>
      <c r="BP274" s="143"/>
      <c r="BQ274" s="143"/>
      <c r="BR274" s="143"/>
      <c r="BS274" s="143"/>
      <c r="BT274" s="143"/>
      <c r="BU274" s="143"/>
      <c r="BV274" s="146" t="s">
        <v>1</v>
      </c>
      <c r="BW274" s="146"/>
      <c r="BX274" s="147"/>
      <c r="BY274" s="147"/>
      <c r="BZ274" s="147"/>
      <c r="CA274" s="147"/>
      <c r="CB274" s="147"/>
      <c r="CC274" s="147"/>
      <c r="CD274" s="147"/>
      <c r="CE274" s="147"/>
      <c r="CF274" s="148"/>
    </row>
    <row r="275" spans="1:84" ht="7.5" customHeight="1" x14ac:dyDescent="0.25">
      <c r="A275" s="142"/>
      <c r="B275" s="143"/>
      <c r="C275" s="143"/>
      <c r="D275" s="143"/>
      <c r="E275" s="143"/>
      <c r="F275" s="143"/>
      <c r="G275" s="143"/>
      <c r="H275" s="143"/>
      <c r="I275" s="143"/>
      <c r="J275" s="143"/>
      <c r="K275" s="146"/>
      <c r="L275" s="146"/>
      <c r="M275" s="147"/>
      <c r="N275" s="147"/>
      <c r="O275" s="147"/>
      <c r="P275" s="147"/>
      <c r="Q275" s="147"/>
      <c r="R275" s="147"/>
      <c r="S275" s="147"/>
      <c r="T275" s="147"/>
      <c r="U275" s="148"/>
      <c r="V275" s="142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6"/>
      <c r="AG275" s="146"/>
      <c r="AH275" s="147"/>
      <c r="AI275" s="147"/>
      <c r="AJ275" s="147"/>
      <c r="AK275" s="147"/>
      <c r="AL275" s="147"/>
      <c r="AM275" s="147"/>
      <c r="AN275" s="147"/>
      <c r="AO275" s="147"/>
      <c r="AP275" s="148"/>
      <c r="AQ275" s="142"/>
      <c r="AR275" s="143"/>
      <c r="AS275" s="143"/>
      <c r="AT275" s="143"/>
      <c r="AU275" s="143"/>
      <c r="AV275" s="143"/>
      <c r="AW275" s="143"/>
      <c r="AX275" s="143"/>
      <c r="AY275" s="143"/>
      <c r="AZ275" s="143"/>
      <c r="BA275" s="146"/>
      <c r="BB275" s="146"/>
      <c r="BC275" s="147"/>
      <c r="BD275" s="147"/>
      <c r="BE275" s="147"/>
      <c r="BF275" s="147"/>
      <c r="BG275" s="147"/>
      <c r="BH275" s="147"/>
      <c r="BI275" s="147"/>
      <c r="BJ275" s="147"/>
      <c r="BK275" s="148"/>
      <c r="BL275" s="142"/>
      <c r="BM275" s="143"/>
      <c r="BN275" s="143"/>
      <c r="BO275" s="143"/>
      <c r="BP275" s="143"/>
      <c r="BQ275" s="143"/>
      <c r="BR275" s="143"/>
      <c r="BS275" s="143"/>
      <c r="BT275" s="143"/>
      <c r="BU275" s="143"/>
      <c r="BV275" s="146"/>
      <c r="BW275" s="146"/>
      <c r="BX275" s="147"/>
      <c r="BY275" s="147"/>
      <c r="BZ275" s="147"/>
      <c r="CA275" s="147"/>
      <c r="CB275" s="147"/>
      <c r="CC275" s="147"/>
      <c r="CD275" s="147"/>
      <c r="CE275" s="147"/>
      <c r="CF275" s="148"/>
    </row>
    <row r="276" spans="1:84" ht="7.5" customHeight="1" x14ac:dyDescent="0.25">
      <c r="A276" s="144"/>
      <c r="B276" s="145"/>
      <c r="C276" s="145"/>
      <c r="D276" s="145"/>
      <c r="E276" s="145"/>
      <c r="F276" s="145"/>
      <c r="G276" s="145"/>
      <c r="H276" s="145"/>
      <c r="I276" s="145"/>
      <c r="J276" s="145"/>
      <c r="K276" s="146"/>
      <c r="L276" s="146"/>
      <c r="M276" s="149"/>
      <c r="N276" s="149"/>
      <c r="O276" s="149"/>
      <c r="P276" s="149"/>
      <c r="Q276" s="149"/>
      <c r="R276" s="149"/>
      <c r="S276" s="149"/>
      <c r="T276" s="149"/>
      <c r="U276" s="150"/>
      <c r="V276" s="144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6"/>
      <c r="AG276" s="146"/>
      <c r="AH276" s="149"/>
      <c r="AI276" s="149"/>
      <c r="AJ276" s="149"/>
      <c r="AK276" s="149"/>
      <c r="AL276" s="149"/>
      <c r="AM276" s="149"/>
      <c r="AN276" s="149"/>
      <c r="AO276" s="149"/>
      <c r="AP276" s="150"/>
      <c r="AQ276" s="144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6"/>
      <c r="BB276" s="146"/>
      <c r="BC276" s="149"/>
      <c r="BD276" s="149"/>
      <c r="BE276" s="149"/>
      <c r="BF276" s="149"/>
      <c r="BG276" s="149"/>
      <c r="BH276" s="149"/>
      <c r="BI276" s="149"/>
      <c r="BJ276" s="149"/>
      <c r="BK276" s="150"/>
      <c r="BL276" s="144"/>
      <c r="BM276" s="145"/>
      <c r="BN276" s="145"/>
      <c r="BO276" s="145"/>
      <c r="BP276" s="145"/>
      <c r="BQ276" s="145"/>
      <c r="BR276" s="145"/>
      <c r="BS276" s="145"/>
      <c r="BT276" s="145"/>
      <c r="BU276" s="145"/>
      <c r="BV276" s="146"/>
      <c r="BW276" s="146"/>
      <c r="BX276" s="149"/>
      <c r="BY276" s="149"/>
      <c r="BZ276" s="149"/>
      <c r="CA276" s="149"/>
      <c r="CB276" s="149"/>
      <c r="CC276" s="149"/>
      <c r="CD276" s="149"/>
      <c r="CE276" s="149"/>
      <c r="CF276" s="150"/>
    </row>
    <row r="277" spans="1:84" ht="7.5" customHeight="1" x14ac:dyDescent="0.3">
      <c r="A277" s="28" t="s">
        <v>49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8" t="s">
        <v>49</v>
      </c>
      <c r="N277" s="12"/>
      <c r="O277" s="12"/>
      <c r="P277" s="12"/>
      <c r="Q277" s="12"/>
      <c r="R277" s="12"/>
      <c r="S277" s="12"/>
      <c r="T277" s="12"/>
      <c r="U277" s="21"/>
      <c r="V277" s="28" t="s">
        <v>49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8" t="s">
        <v>49</v>
      </c>
      <c r="AI277" s="12"/>
      <c r="AJ277" s="12"/>
      <c r="AK277" s="12"/>
      <c r="AL277" s="12"/>
      <c r="AM277" s="12"/>
      <c r="AN277" s="12"/>
      <c r="AO277" s="12"/>
      <c r="AP277" s="21"/>
      <c r="AQ277" s="28" t="s">
        <v>49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8" t="s">
        <v>49</v>
      </c>
      <c r="BD277" s="12"/>
      <c r="BE277" s="12"/>
      <c r="BF277" s="12"/>
      <c r="BG277" s="12"/>
      <c r="BH277" s="12"/>
      <c r="BI277" s="12"/>
      <c r="BJ277" s="12"/>
      <c r="BK277" s="21"/>
      <c r="BL277" s="28" t="s">
        <v>49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8" t="s">
        <v>49</v>
      </c>
      <c r="BY277" s="12"/>
      <c r="BZ277" s="12"/>
      <c r="CA277" s="12"/>
      <c r="CB277" s="12"/>
      <c r="CC277" s="12"/>
      <c r="CD277" s="12"/>
      <c r="CE277" s="12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151">
        <f ca="1">NOW()</f>
        <v>44304.727208101853</v>
      </c>
      <c r="B279" s="152"/>
      <c r="C279" s="152"/>
      <c r="D279" s="152"/>
      <c r="E279" s="152"/>
      <c r="F279" s="152"/>
      <c r="G279" s="152"/>
      <c r="H279" s="24"/>
      <c r="I279" s="24"/>
      <c r="J279" s="12"/>
      <c r="K279" s="12"/>
      <c r="L279" s="12"/>
      <c r="M279" s="12"/>
      <c r="N279" s="12"/>
      <c r="O279" s="155"/>
      <c r="P279" s="155"/>
      <c r="Q279" s="155"/>
      <c r="R279" s="155"/>
      <c r="S279" s="155"/>
      <c r="T279" s="155"/>
      <c r="U279" s="155"/>
      <c r="V279" s="151">
        <f ca="1">NOW()</f>
        <v>44304.727208101853</v>
      </c>
      <c r="W279" s="152"/>
      <c r="X279" s="152"/>
      <c r="Y279" s="152"/>
      <c r="Z279" s="152"/>
      <c r="AA279" s="152"/>
      <c r="AB279" s="152"/>
      <c r="AC279" s="24"/>
      <c r="AD279" s="24"/>
      <c r="AE279" s="12"/>
      <c r="AF279" s="12"/>
      <c r="AG279" s="12"/>
      <c r="AH279" s="12"/>
      <c r="AI279" s="12"/>
      <c r="AJ279" s="155"/>
      <c r="AK279" s="155"/>
      <c r="AL279" s="155"/>
      <c r="AM279" s="155"/>
      <c r="AN279" s="155"/>
      <c r="AO279" s="155"/>
      <c r="AP279" s="157"/>
      <c r="AQ279" s="151">
        <f ca="1">NOW()</f>
        <v>44304.727208101853</v>
      </c>
      <c r="AR279" s="152"/>
      <c r="AS279" s="152"/>
      <c r="AT279" s="152"/>
      <c r="AU279" s="152"/>
      <c r="AV279" s="152"/>
      <c r="AW279" s="152"/>
      <c r="AX279" s="24"/>
      <c r="AY279" s="24"/>
      <c r="AZ279" s="12"/>
      <c r="BA279" s="12"/>
      <c r="BB279" s="12"/>
      <c r="BC279" s="12"/>
      <c r="BD279" s="12"/>
      <c r="BE279" s="155"/>
      <c r="BF279" s="155"/>
      <c r="BG279" s="155"/>
      <c r="BH279" s="155"/>
      <c r="BI279" s="155"/>
      <c r="BJ279" s="155"/>
      <c r="BK279" s="157"/>
      <c r="BL279" s="151">
        <f ca="1">NOW()</f>
        <v>44304.727208101853</v>
      </c>
      <c r="BM279" s="152"/>
      <c r="BN279" s="152"/>
      <c r="BO279" s="152"/>
      <c r="BP279" s="152"/>
      <c r="BQ279" s="152"/>
      <c r="BR279" s="152"/>
      <c r="BS279" s="24"/>
      <c r="BT279" s="24"/>
      <c r="BU279" s="12"/>
      <c r="BV279" s="12"/>
      <c r="BW279" s="12"/>
      <c r="BX279" s="12"/>
      <c r="BY279" s="12"/>
      <c r="BZ279" s="155"/>
      <c r="CA279" s="155"/>
      <c r="CB279" s="155"/>
      <c r="CC279" s="155"/>
      <c r="CD279" s="155"/>
      <c r="CE279" s="155"/>
      <c r="CF279" s="157"/>
    </row>
    <row r="280" spans="1:84" ht="7.5" customHeight="1" x14ac:dyDescent="0.3">
      <c r="A280" s="153"/>
      <c r="B280" s="154"/>
      <c r="C280" s="154"/>
      <c r="D280" s="154"/>
      <c r="E280" s="154"/>
      <c r="F280" s="154"/>
      <c r="G280" s="154"/>
      <c r="H280" s="26"/>
      <c r="I280" s="26"/>
      <c r="J280" s="27"/>
      <c r="K280" s="27"/>
      <c r="L280" s="27"/>
      <c r="M280" s="27"/>
      <c r="N280" s="27"/>
      <c r="O280" s="156"/>
      <c r="P280" s="156"/>
      <c r="Q280" s="156"/>
      <c r="R280" s="156"/>
      <c r="S280" s="156"/>
      <c r="T280" s="156"/>
      <c r="U280" s="156"/>
      <c r="V280" s="153"/>
      <c r="W280" s="154"/>
      <c r="X280" s="154"/>
      <c r="Y280" s="154"/>
      <c r="Z280" s="154"/>
      <c r="AA280" s="154"/>
      <c r="AB280" s="154"/>
      <c r="AC280" s="26"/>
      <c r="AD280" s="26"/>
      <c r="AE280" s="27"/>
      <c r="AF280" s="27"/>
      <c r="AG280" s="27"/>
      <c r="AH280" s="27"/>
      <c r="AI280" s="27"/>
      <c r="AJ280" s="156"/>
      <c r="AK280" s="156"/>
      <c r="AL280" s="156"/>
      <c r="AM280" s="156"/>
      <c r="AN280" s="156"/>
      <c r="AO280" s="156"/>
      <c r="AP280" s="158"/>
      <c r="AQ280" s="153"/>
      <c r="AR280" s="154"/>
      <c r="AS280" s="154"/>
      <c r="AT280" s="154"/>
      <c r="AU280" s="154"/>
      <c r="AV280" s="154"/>
      <c r="AW280" s="154"/>
      <c r="AX280" s="26"/>
      <c r="AY280" s="26"/>
      <c r="AZ280" s="27"/>
      <c r="BA280" s="27"/>
      <c r="BB280" s="27"/>
      <c r="BC280" s="27"/>
      <c r="BD280" s="27"/>
      <c r="BE280" s="156"/>
      <c r="BF280" s="156"/>
      <c r="BG280" s="156"/>
      <c r="BH280" s="156"/>
      <c r="BI280" s="156"/>
      <c r="BJ280" s="156"/>
      <c r="BK280" s="158"/>
      <c r="BL280" s="153"/>
      <c r="BM280" s="154"/>
      <c r="BN280" s="154"/>
      <c r="BO280" s="154"/>
      <c r="BP280" s="154"/>
      <c r="BQ280" s="154"/>
      <c r="BR280" s="154"/>
      <c r="BS280" s="26"/>
      <c r="BT280" s="26"/>
      <c r="BU280" s="27"/>
      <c r="BV280" s="27"/>
      <c r="BW280" s="27"/>
      <c r="BX280" s="27"/>
      <c r="BY280" s="27"/>
      <c r="BZ280" s="156"/>
      <c r="CA280" s="156"/>
      <c r="CB280" s="156"/>
      <c r="CC280" s="156"/>
      <c r="CD280" s="156"/>
      <c r="CE280" s="156"/>
      <c r="CF280" s="158"/>
    </row>
    <row r="281" spans="1:84" ht="7.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/>
      <c r="V281" s="3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5"/>
      <c r="AQ281" s="3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5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5"/>
    </row>
    <row r="282" spans="1:84" ht="7.5" customHeight="1" x14ac:dyDescent="0.25">
      <c r="A282" s="178" t="str">
        <f>Results!$A$1</f>
        <v>&gt;&gt;Tournament name&lt;&lt;</v>
      </c>
      <c r="B282" s="179"/>
      <c r="C282" s="179"/>
      <c r="D282" s="179"/>
      <c r="E282" s="179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80"/>
      <c r="V282" s="178" t="str">
        <f>Results!$A$1</f>
        <v>&gt;&gt;Tournament name&lt;&lt;</v>
      </c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179"/>
      <c r="AM282" s="179"/>
      <c r="AN282" s="179"/>
      <c r="AO282" s="179"/>
      <c r="AP282" s="180"/>
      <c r="AQ282" s="178" t="str">
        <f>Results!$A$1</f>
        <v>&gt;&gt;Tournament name&lt;&lt;</v>
      </c>
      <c r="AR282" s="179"/>
      <c r="AS282" s="179"/>
      <c r="AT282" s="179"/>
      <c r="AU282" s="179"/>
      <c r="AV282" s="179"/>
      <c r="AW282" s="179"/>
      <c r="AX282" s="179"/>
      <c r="AY282" s="179"/>
      <c r="AZ282" s="179"/>
      <c r="BA282" s="179"/>
      <c r="BB282" s="179"/>
      <c r="BC282" s="179"/>
      <c r="BD282" s="179"/>
      <c r="BE282" s="179"/>
      <c r="BF282" s="179"/>
      <c r="BG282" s="179"/>
      <c r="BH282" s="179"/>
      <c r="BI282" s="179"/>
      <c r="BJ282" s="179"/>
      <c r="BK282" s="180"/>
      <c r="BL282" s="178" t="str">
        <f>Results!$A$1</f>
        <v>&gt;&gt;Tournament name&lt;&lt;</v>
      </c>
      <c r="BM282" s="179"/>
      <c r="BN282" s="179"/>
      <c r="BO282" s="179"/>
      <c r="BP282" s="179"/>
      <c r="BQ282" s="179"/>
      <c r="BR282" s="179"/>
      <c r="BS282" s="179"/>
      <c r="BT282" s="179"/>
      <c r="BU282" s="179"/>
      <c r="BV282" s="179"/>
      <c r="BW282" s="179"/>
      <c r="BX282" s="179"/>
      <c r="BY282" s="179"/>
      <c r="BZ282" s="179"/>
      <c r="CA282" s="179"/>
      <c r="CB282" s="179"/>
      <c r="CC282" s="179"/>
      <c r="CD282" s="179"/>
      <c r="CE282" s="179"/>
      <c r="CF282" s="180"/>
    </row>
    <row r="283" spans="1:84" ht="7.5" customHeight="1" x14ac:dyDescent="0.25">
      <c r="A283" s="178"/>
      <c r="B283" s="179"/>
      <c r="C283" s="179"/>
      <c r="D283" s="179"/>
      <c r="E283" s="179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80"/>
      <c r="V283" s="178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179"/>
      <c r="AM283" s="179"/>
      <c r="AN283" s="179"/>
      <c r="AO283" s="179"/>
      <c r="AP283" s="180"/>
      <c r="AQ283" s="178"/>
      <c r="AR283" s="179"/>
      <c r="AS283" s="179"/>
      <c r="AT283" s="179"/>
      <c r="AU283" s="179"/>
      <c r="AV283" s="179"/>
      <c r="AW283" s="179"/>
      <c r="AX283" s="179"/>
      <c r="AY283" s="179"/>
      <c r="AZ283" s="179"/>
      <c r="BA283" s="179"/>
      <c r="BB283" s="179"/>
      <c r="BC283" s="179"/>
      <c r="BD283" s="179"/>
      <c r="BE283" s="179"/>
      <c r="BF283" s="179"/>
      <c r="BG283" s="179"/>
      <c r="BH283" s="179"/>
      <c r="BI283" s="179"/>
      <c r="BJ283" s="179"/>
      <c r="BK283" s="180"/>
      <c r="BL283" s="178"/>
      <c r="BM283" s="179"/>
      <c r="BN283" s="179"/>
      <c r="BO283" s="179"/>
      <c r="BP283" s="179"/>
      <c r="BQ283" s="179"/>
      <c r="BR283" s="179"/>
      <c r="BS283" s="179"/>
      <c r="BT283" s="179"/>
      <c r="BU283" s="179"/>
      <c r="BV283" s="179"/>
      <c r="BW283" s="179"/>
      <c r="BX283" s="179"/>
      <c r="BY283" s="179"/>
      <c r="BZ283" s="179"/>
      <c r="CA283" s="179"/>
      <c r="CB283" s="179"/>
      <c r="CC283" s="179"/>
      <c r="CD283" s="179"/>
      <c r="CE283" s="179"/>
      <c r="CF283" s="180"/>
    </row>
    <row r="284" spans="1:84" ht="7.5" customHeight="1" x14ac:dyDescent="0.25">
      <c r="A284" s="178"/>
      <c r="B284" s="179"/>
      <c r="C284" s="179"/>
      <c r="D284" s="179"/>
      <c r="E284" s="179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80"/>
      <c r="V284" s="178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80"/>
      <c r="AQ284" s="178"/>
      <c r="AR284" s="179"/>
      <c r="AS284" s="179"/>
      <c r="AT284" s="179"/>
      <c r="AU284" s="179"/>
      <c r="AV284" s="179"/>
      <c r="AW284" s="179"/>
      <c r="AX284" s="179"/>
      <c r="AY284" s="179"/>
      <c r="AZ284" s="179"/>
      <c r="BA284" s="179"/>
      <c r="BB284" s="179"/>
      <c r="BC284" s="179"/>
      <c r="BD284" s="179"/>
      <c r="BE284" s="179"/>
      <c r="BF284" s="179"/>
      <c r="BG284" s="179"/>
      <c r="BH284" s="179"/>
      <c r="BI284" s="179"/>
      <c r="BJ284" s="179"/>
      <c r="BK284" s="180"/>
      <c r="BL284" s="178"/>
      <c r="BM284" s="179"/>
      <c r="BN284" s="179"/>
      <c r="BO284" s="179"/>
      <c r="BP284" s="179"/>
      <c r="BQ284" s="179"/>
      <c r="BR284" s="179"/>
      <c r="BS284" s="179"/>
      <c r="BT284" s="179"/>
      <c r="BU284" s="179"/>
      <c r="BV284" s="179"/>
      <c r="BW284" s="179"/>
      <c r="BX284" s="179"/>
      <c r="BY284" s="179"/>
      <c r="BZ284" s="179"/>
      <c r="CA284" s="179"/>
      <c r="CB284" s="179"/>
      <c r="CC284" s="179"/>
      <c r="CD284" s="179"/>
      <c r="CE284" s="179"/>
      <c r="CF284" s="180"/>
    </row>
    <row r="285" spans="1:84" ht="7.5" customHeight="1" x14ac:dyDescent="0.2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6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8"/>
      <c r="AQ285" s="6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8"/>
      <c r="BL285" s="6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8"/>
    </row>
    <row r="286" spans="1:84" ht="7.5" customHeight="1" x14ac:dyDescent="0.25">
      <c r="A286" s="181" t="s">
        <v>23</v>
      </c>
      <c r="B286" s="182"/>
      <c r="C286" s="182"/>
      <c r="D286" s="182"/>
      <c r="E286" s="182"/>
      <c r="F286" s="182"/>
      <c r="G286" s="182"/>
      <c r="H286" s="182"/>
      <c r="I286" s="182"/>
      <c r="J286" s="9"/>
      <c r="K286" s="9"/>
      <c r="L286" s="10"/>
      <c r="M286" s="9"/>
      <c r="N286" s="182" t="s">
        <v>31</v>
      </c>
      <c r="O286" s="182"/>
      <c r="P286" s="182"/>
      <c r="Q286" s="182"/>
      <c r="R286" s="182"/>
      <c r="S286" s="182"/>
      <c r="T286" s="182"/>
      <c r="U286" s="185"/>
      <c r="V286" s="181" t="s">
        <v>23</v>
      </c>
      <c r="W286" s="182"/>
      <c r="X286" s="182"/>
      <c r="Y286" s="182"/>
      <c r="Z286" s="182"/>
      <c r="AA286" s="182"/>
      <c r="AB286" s="182"/>
      <c r="AC286" s="182"/>
      <c r="AD286" s="182"/>
      <c r="AE286" s="9"/>
      <c r="AF286" s="9"/>
      <c r="AG286" s="10"/>
      <c r="AH286" s="9"/>
      <c r="AI286" s="182" t="s">
        <v>32</v>
      </c>
      <c r="AJ286" s="182"/>
      <c r="AK286" s="182"/>
      <c r="AL286" s="182"/>
      <c r="AM286" s="182"/>
      <c r="AN286" s="182"/>
      <c r="AO286" s="182"/>
      <c r="AP286" s="185"/>
      <c r="AQ286" s="181" t="s">
        <v>24</v>
      </c>
      <c r="AR286" s="182"/>
      <c r="AS286" s="182"/>
      <c r="AT286" s="182"/>
      <c r="AU286" s="182"/>
      <c r="AV286" s="182"/>
      <c r="AW286" s="182"/>
      <c r="AX286" s="182"/>
      <c r="AY286" s="182"/>
      <c r="AZ286" s="9"/>
      <c r="BA286" s="9"/>
      <c r="BB286" s="10"/>
      <c r="BC286" s="9"/>
      <c r="BD286" s="182" t="s">
        <v>28</v>
      </c>
      <c r="BE286" s="182"/>
      <c r="BF286" s="182"/>
      <c r="BG286" s="182"/>
      <c r="BH286" s="182"/>
      <c r="BI286" s="182"/>
      <c r="BJ286" s="182"/>
      <c r="BK286" s="185"/>
      <c r="BL286" s="181" t="s">
        <v>24</v>
      </c>
      <c r="BM286" s="182"/>
      <c r="BN286" s="182"/>
      <c r="BO286" s="182"/>
      <c r="BP286" s="182"/>
      <c r="BQ286" s="182"/>
      <c r="BR286" s="182"/>
      <c r="BS286" s="182"/>
      <c r="BT286" s="182"/>
      <c r="BU286" s="9"/>
      <c r="BV286" s="9"/>
      <c r="BW286" s="10"/>
      <c r="BX286" s="9"/>
      <c r="BY286" s="182" t="s">
        <v>29</v>
      </c>
      <c r="BZ286" s="182"/>
      <c r="CA286" s="182"/>
      <c r="CB286" s="182"/>
      <c r="CC286" s="182"/>
      <c r="CD286" s="182"/>
      <c r="CE286" s="182"/>
      <c r="CF286" s="185"/>
    </row>
    <row r="287" spans="1:84" ht="7.5" customHeight="1" x14ac:dyDescent="0.25">
      <c r="A287" s="183"/>
      <c r="B287" s="184"/>
      <c r="C287" s="184"/>
      <c r="D287" s="184"/>
      <c r="E287" s="184"/>
      <c r="F287" s="184"/>
      <c r="G287" s="184"/>
      <c r="H287" s="184"/>
      <c r="I287" s="184"/>
      <c r="J287" s="9"/>
      <c r="K287" s="9"/>
      <c r="L287" s="9"/>
      <c r="M287" s="9"/>
      <c r="N287" s="184"/>
      <c r="O287" s="184"/>
      <c r="P287" s="184"/>
      <c r="Q287" s="184"/>
      <c r="R287" s="184"/>
      <c r="S287" s="184"/>
      <c r="T287" s="184"/>
      <c r="U287" s="186"/>
      <c r="V287" s="183"/>
      <c r="W287" s="184"/>
      <c r="X287" s="184"/>
      <c r="Y287" s="184"/>
      <c r="Z287" s="184"/>
      <c r="AA287" s="184"/>
      <c r="AB287" s="184"/>
      <c r="AC287" s="184"/>
      <c r="AD287" s="184"/>
      <c r="AE287" s="9"/>
      <c r="AF287" s="9"/>
      <c r="AG287" s="9"/>
      <c r="AH287" s="9"/>
      <c r="AI287" s="184"/>
      <c r="AJ287" s="184"/>
      <c r="AK287" s="184"/>
      <c r="AL287" s="184"/>
      <c r="AM287" s="184"/>
      <c r="AN287" s="184"/>
      <c r="AO287" s="184"/>
      <c r="AP287" s="186"/>
      <c r="AQ287" s="183"/>
      <c r="AR287" s="184"/>
      <c r="AS287" s="184"/>
      <c r="AT287" s="184"/>
      <c r="AU287" s="184"/>
      <c r="AV287" s="184"/>
      <c r="AW287" s="184"/>
      <c r="AX287" s="184"/>
      <c r="AY287" s="184"/>
      <c r="AZ287" s="9"/>
      <c r="BA287" s="9"/>
      <c r="BB287" s="9"/>
      <c r="BC287" s="9"/>
      <c r="BD287" s="184"/>
      <c r="BE287" s="184"/>
      <c r="BF287" s="184"/>
      <c r="BG287" s="184"/>
      <c r="BH287" s="184"/>
      <c r="BI287" s="184"/>
      <c r="BJ287" s="184"/>
      <c r="BK287" s="186"/>
      <c r="BL287" s="183"/>
      <c r="BM287" s="184"/>
      <c r="BN287" s="184"/>
      <c r="BO287" s="184"/>
      <c r="BP287" s="184"/>
      <c r="BQ287" s="184"/>
      <c r="BR287" s="184"/>
      <c r="BS287" s="184"/>
      <c r="BT287" s="184"/>
      <c r="BU287" s="9"/>
      <c r="BV287" s="9"/>
      <c r="BW287" s="9"/>
      <c r="BX287" s="9"/>
      <c r="BY287" s="184"/>
      <c r="BZ287" s="184"/>
      <c r="CA287" s="184"/>
      <c r="CB287" s="184"/>
      <c r="CC287" s="184"/>
      <c r="CD287" s="184"/>
      <c r="CE287" s="184"/>
      <c r="CF287" s="186"/>
    </row>
    <row r="288" spans="1:84" ht="7.5" customHeight="1" x14ac:dyDescent="0.3">
      <c r="A288" s="11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2"/>
      <c r="O288" s="14"/>
      <c r="P288" s="14"/>
      <c r="Q288" s="14"/>
      <c r="R288" s="14"/>
      <c r="S288" s="14"/>
      <c r="T288" s="14"/>
      <c r="U288" s="15"/>
      <c r="V288" s="11"/>
      <c r="W288" s="12"/>
      <c r="X288" s="12"/>
      <c r="Y288" s="12"/>
      <c r="Z288" s="12"/>
      <c r="AA288" s="12"/>
      <c r="AB288" s="12"/>
      <c r="AC288" s="12"/>
      <c r="AD288" s="12"/>
      <c r="AE288" s="13"/>
      <c r="AF288" s="13"/>
      <c r="AG288" s="13"/>
      <c r="AH288" s="13"/>
      <c r="AI288" s="12"/>
      <c r="AJ288" s="14"/>
      <c r="AK288" s="14"/>
      <c r="AL288" s="14"/>
      <c r="AM288" s="14"/>
      <c r="AN288" s="14"/>
      <c r="AO288" s="14"/>
      <c r="AP288" s="15"/>
      <c r="AQ288" s="11"/>
      <c r="AR288" s="12"/>
      <c r="AS288" s="12"/>
      <c r="AT288" s="12"/>
      <c r="AU288" s="12"/>
      <c r="AV288" s="12"/>
      <c r="AW288" s="12"/>
      <c r="AX288" s="12"/>
      <c r="AY288" s="12"/>
      <c r="AZ288" s="13"/>
      <c r="BA288" s="13"/>
      <c r="BB288" s="13"/>
      <c r="BC288" s="13"/>
      <c r="BD288" s="12"/>
      <c r="BE288" s="14"/>
      <c r="BF288" s="14"/>
      <c r="BG288" s="14"/>
      <c r="BH288" s="14"/>
      <c r="BI288" s="14"/>
      <c r="BJ288" s="14"/>
      <c r="BK288" s="15"/>
      <c r="BL288" s="11"/>
      <c r="BM288" s="12"/>
      <c r="BN288" s="12"/>
      <c r="BO288" s="12"/>
      <c r="BP288" s="12"/>
      <c r="BQ288" s="12"/>
      <c r="BR288" s="12"/>
      <c r="BS288" s="12"/>
      <c r="BT288" s="12"/>
      <c r="BU288" s="13"/>
      <c r="BV288" s="13"/>
      <c r="BW288" s="13"/>
      <c r="BX288" s="13"/>
      <c r="BY288" s="12"/>
      <c r="BZ288" s="14"/>
      <c r="CA288" s="14"/>
      <c r="CB288" s="14"/>
      <c r="CC288" s="14"/>
      <c r="CD288" s="14"/>
      <c r="CE288" s="14"/>
      <c r="CF288" s="15"/>
    </row>
    <row r="289" spans="1:84" ht="7.5" customHeight="1" x14ac:dyDescent="0.3">
      <c r="A289" s="11"/>
      <c r="B289" s="12"/>
      <c r="C289" s="12"/>
      <c r="D289" s="12"/>
      <c r="E289" s="12"/>
      <c r="F289" s="12"/>
      <c r="G289" s="12"/>
      <c r="H289" s="187">
        <v>10</v>
      </c>
      <c r="I289" s="187"/>
      <c r="J289" s="187"/>
      <c r="K289" s="189" t="s">
        <v>1</v>
      </c>
      <c r="L289" s="187">
        <v>8</v>
      </c>
      <c r="M289" s="187"/>
      <c r="N289" s="187"/>
      <c r="O289" s="14"/>
      <c r="P289" s="14"/>
      <c r="Q289" s="14"/>
      <c r="R289" s="14"/>
      <c r="S289" s="14"/>
      <c r="T289" s="14"/>
      <c r="U289" s="15"/>
      <c r="V289" s="11"/>
      <c r="W289" s="12"/>
      <c r="X289" s="12"/>
      <c r="Y289" s="12"/>
      <c r="Z289" s="12"/>
      <c r="AA289" s="12"/>
      <c r="AB289" s="12"/>
      <c r="AC289" s="187">
        <v>3</v>
      </c>
      <c r="AD289" s="187"/>
      <c r="AE289" s="187"/>
      <c r="AF289" s="189" t="s">
        <v>1</v>
      </c>
      <c r="AG289" s="187">
        <v>4</v>
      </c>
      <c r="AH289" s="187"/>
      <c r="AI289" s="187"/>
      <c r="AJ289" s="14"/>
      <c r="AK289" s="14"/>
      <c r="AL289" s="14"/>
      <c r="AM289" s="14"/>
      <c r="AN289" s="14"/>
      <c r="AO289" s="14"/>
      <c r="AP289" s="15"/>
      <c r="AQ289" s="11"/>
      <c r="AR289" s="12"/>
      <c r="AS289" s="12"/>
      <c r="AT289" s="12"/>
      <c r="AU289" s="12"/>
      <c r="AV289" s="12"/>
      <c r="AW289" s="12"/>
      <c r="AX289" s="187">
        <v>6</v>
      </c>
      <c r="AY289" s="187"/>
      <c r="AZ289" s="187"/>
      <c r="BA289" s="189" t="s">
        <v>1</v>
      </c>
      <c r="BB289" s="187">
        <v>2</v>
      </c>
      <c r="BC289" s="187"/>
      <c r="BD289" s="187"/>
      <c r="BE289" s="14"/>
      <c r="BF289" s="14"/>
      <c r="BG289" s="14"/>
      <c r="BH289" s="14"/>
      <c r="BI289" s="14"/>
      <c r="BJ289" s="14"/>
      <c r="BK289" s="15"/>
      <c r="BL289" s="11"/>
      <c r="BM289" s="12"/>
      <c r="BN289" s="12"/>
      <c r="BO289" s="12"/>
      <c r="BP289" s="12"/>
      <c r="BQ289" s="12"/>
      <c r="BR289" s="12"/>
      <c r="BS289" s="187">
        <v>4</v>
      </c>
      <c r="BT289" s="187"/>
      <c r="BU289" s="187"/>
      <c r="BV289" s="189" t="s">
        <v>1</v>
      </c>
      <c r="BW289" s="187">
        <v>10</v>
      </c>
      <c r="BX289" s="187"/>
      <c r="BY289" s="187"/>
      <c r="BZ289" s="14"/>
      <c r="CA289" s="14"/>
      <c r="CB289" s="14"/>
      <c r="CC289" s="14"/>
      <c r="CD289" s="14"/>
      <c r="CE289" s="14"/>
      <c r="CF289" s="15"/>
    </row>
    <row r="290" spans="1:84" ht="7.5" customHeight="1" x14ac:dyDescent="0.25">
      <c r="A290" s="16"/>
      <c r="B290" s="17"/>
      <c r="C290" s="17"/>
      <c r="D290" s="17"/>
      <c r="E290" s="17"/>
      <c r="F290" s="17"/>
      <c r="G290" s="17"/>
      <c r="H290" s="188"/>
      <c r="I290" s="188"/>
      <c r="J290" s="188"/>
      <c r="K290" s="190"/>
      <c r="L290" s="188"/>
      <c r="M290" s="188"/>
      <c r="N290" s="188"/>
      <c r="O290" s="17"/>
      <c r="P290" s="17"/>
      <c r="Q290" s="17"/>
      <c r="R290" s="17"/>
      <c r="S290" s="17"/>
      <c r="T290" s="17"/>
      <c r="U290" s="18"/>
      <c r="V290" s="16"/>
      <c r="W290" s="17"/>
      <c r="X290" s="17"/>
      <c r="Y290" s="17"/>
      <c r="Z290" s="17"/>
      <c r="AA290" s="17"/>
      <c r="AB290" s="17"/>
      <c r="AC290" s="188"/>
      <c r="AD290" s="188"/>
      <c r="AE290" s="188"/>
      <c r="AF290" s="190"/>
      <c r="AG290" s="188"/>
      <c r="AH290" s="188"/>
      <c r="AI290" s="188"/>
      <c r="AJ290" s="17"/>
      <c r="AK290" s="17"/>
      <c r="AL290" s="17"/>
      <c r="AM290" s="17"/>
      <c r="AN290" s="17"/>
      <c r="AO290" s="17"/>
      <c r="AP290" s="18"/>
      <c r="AQ290" s="16"/>
      <c r="AR290" s="17"/>
      <c r="AS290" s="17"/>
      <c r="AT290" s="17"/>
      <c r="AU290" s="17"/>
      <c r="AV290" s="17"/>
      <c r="AW290" s="17"/>
      <c r="AX290" s="188"/>
      <c r="AY290" s="188"/>
      <c r="AZ290" s="188"/>
      <c r="BA290" s="190"/>
      <c r="BB290" s="188"/>
      <c r="BC290" s="188"/>
      <c r="BD290" s="188"/>
      <c r="BE290" s="17"/>
      <c r="BF290" s="17"/>
      <c r="BG290" s="17"/>
      <c r="BH290" s="17"/>
      <c r="BI290" s="17"/>
      <c r="BJ290" s="17"/>
      <c r="BK290" s="18"/>
      <c r="BL290" s="16"/>
      <c r="BM290" s="17"/>
      <c r="BN290" s="17"/>
      <c r="BO290" s="17"/>
      <c r="BP290" s="17"/>
      <c r="BQ290" s="17"/>
      <c r="BR290" s="17"/>
      <c r="BS290" s="188"/>
      <c r="BT290" s="188"/>
      <c r="BU290" s="188"/>
      <c r="BV290" s="190"/>
      <c r="BW290" s="188"/>
      <c r="BX290" s="188"/>
      <c r="BY290" s="188"/>
      <c r="BZ290" s="17"/>
      <c r="CA290" s="17"/>
      <c r="CB290" s="17"/>
      <c r="CC290" s="17"/>
      <c r="CD290" s="17"/>
      <c r="CE290" s="17"/>
      <c r="CF290" s="18"/>
    </row>
    <row r="291" spans="1:84" ht="7.5" customHeight="1" x14ac:dyDescent="0.3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2"/>
      <c r="L291" s="12"/>
      <c r="M291" s="17"/>
      <c r="N291" s="17"/>
      <c r="O291" s="17"/>
      <c r="P291" s="17"/>
      <c r="Q291" s="17"/>
      <c r="R291" s="17"/>
      <c r="S291" s="17"/>
      <c r="T291" s="17"/>
      <c r="U291" s="18"/>
      <c r="V291" s="16"/>
      <c r="W291" s="17"/>
      <c r="X291" s="17"/>
      <c r="Y291" s="17"/>
      <c r="Z291" s="17"/>
      <c r="AA291" s="17"/>
      <c r="AB291" s="17"/>
      <c r="AC291" s="17"/>
      <c r="AD291" s="17"/>
      <c r="AE291" s="17"/>
      <c r="AF291" s="12"/>
      <c r="AG291" s="12"/>
      <c r="AH291" s="17"/>
      <c r="AI291" s="17"/>
      <c r="AJ291" s="17"/>
      <c r="AK291" s="17"/>
      <c r="AL291" s="17"/>
      <c r="AM291" s="17"/>
      <c r="AN291" s="17"/>
      <c r="AO291" s="17"/>
      <c r="AP291" s="18"/>
      <c r="AQ291" s="16"/>
      <c r="AR291" s="17"/>
      <c r="AS291" s="17"/>
      <c r="AT291" s="17"/>
      <c r="AU291" s="17"/>
      <c r="AV291" s="17"/>
      <c r="AW291" s="17"/>
      <c r="AX291" s="17"/>
      <c r="AY291" s="17"/>
      <c r="AZ291" s="17"/>
      <c r="BA291" s="12"/>
      <c r="BB291" s="12"/>
      <c r="BC291" s="17"/>
      <c r="BD291" s="17"/>
      <c r="BE291" s="17"/>
      <c r="BF291" s="17"/>
      <c r="BG291" s="17"/>
      <c r="BH291" s="17"/>
      <c r="BI291" s="17"/>
      <c r="BJ291" s="17"/>
      <c r="BK291" s="18"/>
      <c r="BL291" s="16"/>
      <c r="BM291" s="17"/>
      <c r="BN291" s="17"/>
      <c r="BO291" s="17"/>
      <c r="BP291" s="17"/>
      <c r="BQ291" s="17"/>
      <c r="BR291" s="17"/>
      <c r="BS291" s="17"/>
      <c r="BT291" s="17"/>
      <c r="BU291" s="17"/>
      <c r="BV291" s="12"/>
      <c r="BW291" s="12"/>
      <c r="BX291" s="17"/>
      <c r="BY291" s="17"/>
      <c r="BZ291" s="17"/>
      <c r="CA291" s="17"/>
      <c r="CB291" s="17"/>
      <c r="CC291" s="17"/>
      <c r="CD291" s="17"/>
      <c r="CE291" s="17"/>
      <c r="CF291" s="18"/>
    </row>
    <row r="292" spans="1:84" s="89" customFormat="1" ht="7.5" customHeight="1" x14ac:dyDescent="0.25">
      <c r="A292" s="86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8"/>
      <c r="V292" s="86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8"/>
      <c r="AQ292" s="86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8"/>
      <c r="BL292" s="86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8"/>
    </row>
    <row r="293" spans="1:84" s="89" customFormat="1" ht="7.5" customHeight="1" x14ac:dyDescent="0.25">
      <c r="A293" s="175">
        <f>Results!B23</f>
        <v>0</v>
      </c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>
        <f>Results!B19</f>
        <v>0</v>
      </c>
      <c r="M293" s="173"/>
      <c r="N293" s="173"/>
      <c r="O293" s="173"/>
      <c r="P293" s="173"/>
      <c r="Q293" s="173"/>
      <c r="R293" s="173"/>
      <c r="S293" s="173"/>
      <c r="T293" s="173"/>
      <c r="U293" s="174"/>
      <c r="V293" s="175">
        <f>Results!B9</f>
        <v>0</v>
      </c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>
        <f>Results!B11</f>
        <v>0</v>
      </c>
      <c r="AH293" s="173"/>
      <c r="AI293" s="173"/>
      <c r="AJ293" s="173"/>
      <c r="AK293" s="173"/>
      <c r="AL293" s="173"/>
      <c r="AM293" s="173"/>
      <c r="AN293" s="173"/>
      <c r="AO293" s="173"/>
      <c r="AP293" s="174"/>
      <c r="AQ293" s="175">
        <f>Results!B15</f>
        <v>0</v>
      </c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>
        <f>Results!B7</f>
        <v>0</v>
      </c>
      <c r="BC293" s="173"/>
      <c r="BD293" s="173"/>
      <c r="BE293" s="173"/>
      <c r="BF293" s="173"/>
      <c r="BG293" s="173"/>
      <c r="BH293" s="173"/>
      <c r="BI293" s="173"/>
      <c r="BJ293" s="173"/>
      <c r="BK293" s="174"/>
      <c r="BL293" s="175">
        <f>Results!B11</f>
        <v>0</v>
      </c>
      <c r="BM293" s="173"/>
      <c r="BN293" s="173"/>
      <c r="BO293" s="173"/>
      <c r="BP293" s="173"/>
      <c r="BQ293" s="173"/>
      <c r="BR293" s="173"/>
      <c r="BS293" s="173"/>
      <c r="BT293" s="173"/>
      <c r="BU293" s="173"/>
      <c r="BV293" s="173"/>
      <c r="BW293" s="173">
        <f>Results!B23</f>
        <v>0</v>
      </c>
      <c r="BX293" s="173"/>
      <c r="BY293" s="173"/>
      <c r="BZ293" s="173"/>
      <c r="CA293" s="173"/>
      <c r="CB293" s="173"/>
      <c r="CC293" s="173"/>
      <c r="CD293" s="173"/>
      <c r="CE293" s="173"/>
      <c r="CF293" s="174"/>
    </row>
    <row r="294" spans="1:84" s="89" customFormat="1" ht="7.5" customHeight="1" x14ac:dyDescent="0.25">
      <c r="A294" s="176"/>
      <c r="B294" s="177"/>
      <c r="C294" s="177"/>
      <c r="D294" s="177"/>
      <c r="E294" s="177"/>
      <c r="F294" s="177"/>
      <c r="G294" s="177"/>
      <c r="H294" s="177"/>
      <c r="I294" s="177"/>
      <c r="J294" s="177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4"/>
      <c r="V294" s="176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3"/>
      <c r="AG294" s="173"/>
      <c r="AH294" s="173"/>
      <c r="AI294" s="173"/>
      <c r="AJ294" s="173"/>
      <c r="AK294" s="173"/>
      <c r="AL294" s="173"/>
      <c r="AM294" s="173"/>
      <c r="AN294" s="173"/>
      <c r="AO294" s="173"/>
      <c r="AP294" s="174"/>
      <c r="AQ294" s="176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3"/>
      <c r="BB294" s="173"/>
      <c r="BC294" s="173"/>
      <c r="BD294" s="173"/>
      <c r="BE294" s="173"/>
      <c r="BF294" s="173"/>
      <c r="BG294" s="173"/>
      <c r="BH294" s="173"/>
      <c r="BI294" s="173"/>
      <c r="BJ294" s="173"/>
      <c r="BK294" s="174"/>
      <c r="BL294" s="176"/>
      <c r="BM294" s="177"/>
      <c r="BN294" s="177"/>
      <c r="BO294" s="177"/>
      <c r="BP294" s="177"/>
      <c r="BQ294" s="177"/>
      <c r="BR294" s="177"/>
      <c r="BS294" s="177"/>
      <c r="BT294" s="177"/>
      <c r="BU294" s="177"/>
      <c r="BV294" s="173"/>
      <c r="BW294" s="173"/>
      <c r="BX294" s="173"/>
      <c r="BY294" s="173"/>
      <c r="BZ294" s="173"/>
      <c r="CA294" s="173"/>
      <c r="CB294" s="173"/>
      <c r="CC294" s="173"/>
      <c r="CD294" s="173"/>
      <c r="CE294" s="173"/>
      <c r="CF294" s="174"/>
    </row>
    <row r="295" spans="1:84" ht="7.5" customHeight="1" x14ac:dyDescent="0.3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9"/>
      <c r="N295" s="19"/>
      <c r="O295" s="19"/>
      <c r="P295" s="19"/>
      <c r="Q295" s="19"/>
      <c r="R295" s="19"/>
      <c r="S295" s="19"/>
      <c r="T295" s="19"/>
      <c r="U295" s="20"/>
      <c r="V295" s="11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9"/>
      <c r="AI295" s="19"/>
      <c r="AJ295" s="19"/>
      <c r="AK295" s="19"/>
      <c r="AL295" s="19"/>
      <c r="AM295" s="19"/>
      <c r="AN295" s="19"/>
      <c r="AO295" s="19"/>
      <c r="AP295" s="20"/>
      <c r="AQ295" s="11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9"/>
      <c r="BD295" s="19"/>
      <c r="BE295" s="19"/>
      <c r="BF295" s="19"/>
      <c r="BG295" s="19"/>
      <c r="BH295" s="19"/>
      <c r="BI295" s="19"/>
      <c r="BJ295" s="19"/>
      <c r="BK295" s="20"/>
      <c r="BL295" s="11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9"/>
      <c r="BY295" s="19"/>
      <c r="BZ295" s="19"/>
      <c r="CA295" s="19"/>
      <c r="CB295" s="19"/>
      <c r="CC295" s="19"/>
      <c r="CD295" s="19"/>
      <c r="CE295" s="19"/>
      <c r="CF295" s="20"/>
    </row>
    <row r="296" spans="1:84" ht="7.5" customHeight="1" x14ac:dyDescent="0.25">
      <c r="A296" s="159" t="s">
        <v>5</v>
      </c>
      <c r="B296" s="160"/>
      <c r="C296" s="160"/>
      <c r="D296" s="160"/>
      <c r="E296" s="160"/>
      <c r="F296" s="160"/>
      <c r="G296" s="160"/>
      <c r="H296" s="160"/>
      <c r="I296" s="160"/>
      <c r="J296" s="160"/>
      <c r="K296" s="163">
        <v>1</v>
      </c>
      <c r="L296" s="163"/>
      <c r="M296" s="147"/>
      <c r="N296" s="147"/>
      <c r="O296" s="147"/>
      <c r="P296" s="147"/>
      <c r="Q296" s="147"/>
      <c r="R296" s="147"/>
      <c r="S296" s="147"/>
      <c r="T296" s="147"/>
      <c r="U296" s="148"/>
      <c r="V296" s="159" t="s">
        <v>5</v>
      </c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3">
        <v>1</v>
      </c>
      <c r="AG296" s="163"/>
      <c r="AH296" s="147"/>
      <c r="AI296" s="147"/>
      <c r="AJ296" s="147"/>
      <c r="AK296" s="147"/>
      <c r="AL296" s="147"/>
      <c r="AM296" s="147"/>
      <c r="AN296" s="147"/>
      <c r="AO296" s="147"/>
      <c r="AP296" s="148"/>
      <c r="AQ296" s="159" t="s">
        <v>5</v>
      </c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3">
        <v>1</v>
      </c>
      <c r="BB296" s="163"/>
      <c r="BC296" s="147"/>
      <c r="BD296" s="147"/>
      <c r="BE296" s="147"/>
      <c r="BF296" s="147"/>
      <c r="BG296" s="147"/>
      <c r="BH296" s="147"/>
      <c r="BI296" s="147"/>
      <c r="BJ296" s="147"/>
      <c r="BK296" s="148"/>
      <c r="BL296" s="159" t="s">
        <v>5</v>
      </c>
      <c r="BM296" s="160"/>
      <c r="BN296" s="160"/>
      <c r="BO296" s="160"/>
      <c r="BP296" s="160"/>
      <c r="BQ296" s="160"/>
      <c r="BR296" s="160"/>
      <c r="BS296" s="160"/>
      <c r="BT296" s="160"/>
      <c r="BU296" s="160"/>
      <c r="BV296" s="163">
        <v>1</v>
      </c>
      <c r="BW296" s="163"/>
      <c r="BX296" s="147"/>
      <c r="BY296" s="147"/>
      <c r="BZ296" s="147"/>
      <c r="CA296" s="147"/>
      <c r="CB296" s="147"/>
      <c r="CC296" s="147"/>
      <c r="CD296" s="147"/>
      <c r="CE296" s="147"/>
      <c r="CF296" s="148"/>
    </row>
    <row r="297" spans="1:84" ht="7.5" customHeight="1" x14ac:dyDescent="0.25">
      <c r="A297" s="159"/>
      <c r="B297" s="160"/>
      <c r="C297" s="160"/>
      <c r="D297" s="160"/>
      <c r="E297" s="160"/>
      <c r="F297" s="160"/>
      <c r="G297" s="160"/>
      <c r="H297" s="160"/>
      <c r="I297" s="160"/>
      <c r="J297" s="160"/>
      <c r="K297" s="163"/>
      <c r="L297" s="163"/>
      <c r="M297" s="147"/>
      <c r="N297" s="147"/>
      <c r="O297" s="147"/>
      <c r="P297" s="147"/>
      <c r="Q297" s="147"/>
      <c r="R297" s="147"/>
      <c r="S297" s="147"/>
      <c r="T297" s="147"/>
      <c r="U297" s="148"/>
      <c r="V297" s="159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3"/>
      <c r="AG297" s="163"/>
      <c r="AH297" s="147"/>
      <c r="AI297" s="147"/>
      <c r="AJ297" s="147"/>
      <c r="AK297" s="147"/>
      <c r="AL297" s="147"/>
      <c r="AM297" s="147"/>
      <c r="AN297" s="147"/>
      <c r="AO297" s="147"/>
      <c r="AP297" s="148"/>
      <c r="AQ297" s="159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3"/>
      <c r="BB297" s="163"/>
      <c r="BC297" s="147"/>
      <c r="BD297" s="147"/>
      <c r="BE297" s="147"/>
      <c r="BF297" s="147"/>
      <c r="BG297" s="147"/>
      <c r="BH297" s="147"/>
      <c r="BI297" s="147"/>
      <c r="BJ297" s="147"/>
      <c r="BK297" s="148"/>
      <c r="BL297" s="159"/>
      <c r="BM297" s="160"/>
      <c r="BN297" s="160"/>
      <c r="BO297" s="160"/>
      <c r="BP297" s="160"/>
      <c r="BQ297" s="160"/>
      <c r="BR297" s="160"/>
      <c r="BS297" s="160"/>
      <c r="BT297" s="160"/>
      <c r="BU297" s="160"/>
      <c r="BV297" s="163"/>
      <c r="BW297" s="163"/>
      <c r="BX297" s="147"/>
      <c r="BY297" s="147"/>
      <c r="BZ297" s="147"/>
      <c r="CA297" s="147"/>
      <c r="CB297" s="147"/>
      <c r="CC297" s="147"/>
      <c r="CD297" s="147"/>
      <c r="CE297" s="147"/>
      <c r="CF297" s="148"/>
    </row>
    <row r="298" spans="1:84" ht="7.5" customHeight="1" x14ac:dyDescent="0.25">
      <c r="A298" s="161"/>
      <c r="B298" s="162"/>
      <c r="C298" s="162"/>
      <c r="D298" s="162"/>
      <c r="E298" s="162"/>
      <c r="F298" s="162"/>
      <c r="G298" s="162"/>
      <c r="H298" s="162"/>
      <c r="I298" s="162"/>
      <c r="J298" s="162"/>
      <c r="K298" s="163"/>
      <c r="L298" s="163"/>
      <c r="M298" s="149"/>
      <c r="N298" s="149"/>
      <c r="O298" s="149"/>
      <c r="P298" s="149"/>
      <c r="Q298" s="149"/>
      <c r="R298" s="149"/>
      <c r="S298" s="149"/>
      <c r="T298" s="149"/>
      <c r="U298" s="150"/>
      <c r="V298" s="161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3"/>
      <c r="AG298" s="163"/>
      <c r="AH298" s="149"/>
      <c r="AI298" s="149"/>
      <c r="AJ298" s="149"/>
      <c r="AK298" s="149"/>
      <c r="AL298" s="149"/>
      <c r="AM298" s="149"/>
      <c r="AN298" s="149"/>
      <c r="AO298" s="149"/>
      <c r="AP298" s="150"/>
      <c r="AQ298" s="161"/>
      <c r="AR298" s="162"/>
      <c r="AS298" s="162"/>
      <c r="AT298" s="162"/>
      <c r="AU298" s="162"/>
      <c r="AV298" s="162"/>
      <c r="AW298" s="162"/>
      <c r="AX298" s="162"/>
      <c r="AY298" s="162"/>
      <c r="AZ298" s="162"/>
      <c r="BA298" s="163"/>
      <c r="BB298" s="163"/>
      <c r="BC298" s="149"/>
      <c r="BD298" s="149"/>
      <c r="BE298" s="149"/>
      <c r="BF298" s="149"/>
      <c r="BG298" s="149"/>
      <c r="BH298" s="149"/>
      <c r="BI298" s="149"/>
      <c r="BJ298" s="149"/>
      <c r="BK298" s="150"/>
      <c r="BL298" s="161"/>
      <c r="BM298" s="162"/>
      <c r="BN298" s="162"/>
      <c r="BO298" s="162"/>
      <c r="BP298" s="162"/>
      <c r="BQ298" s="162"/>
      <c r="BR298" s="162"/>
      <c r="BS298" s="162"/>
      <c r="BT298" s="162"/>
      <c r="BU298" s="162"/>
      <c r="BV298" s="163"/>
      <c r="BW298" s="163"/>
      <c r="BX298" s="149"/>
      <c r="BY298" s="149"/>
      <c r="BZ298" s="149"/>
      <c r="CA298" s="149"/>
      <c r="CB298" s="149"/>
      <c r="CC298" s="149"/>
      <c r="CD298" s="149"/>
      <c r="CE298" s="149"/>
      <c r="CF298" s="150"/>
    </row>
    <row r="299" spans="1:84" ht="7.5" customHeight="1" x14ac:dyDescent="0.25">
      <c r="A299" s="171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>
        <v>2</v>
      </c>
      <c r="L299" s="163"/>
      <c r="M299" s="160" t="s">
        <v>5</v>
      </c>
      <c r="N299" s="160"/>
      <c r="O299" s="160"/>
      <c r="P299" s="160"/>
      <c r="Q299" s="160"/>
      <c r="R299" s="160"/>
      <c r="S299" s="160"/>
      <c r="T299" s="160"/>
      <c r="U299" s="169"/>
      <c r="V299" s="171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>
        <v>2</v>
      </c>
      <c r="AG299" s="163"/>
      <c r="AH299" s="160" t="s">
        <v>5</v>
      </c>
      <c r="AI299" s="160"/>
      <c r="AJ299" s="160"/>
      <c r="AK299" s="160"/>
      <c r="AL299" s="160"/>
      <c r="AM299" s="160"/>
      <c r="AN299" s="160"/>
      <c r="AO299" s="160"/>
      <c r="AP299" s="169"/>
      <c r="AQ299" s="171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>
        <v>2</v>
      </c>
      <c r="BB299" s="163"/>
      <c r="BC299" s="160" t="s">
        <v>5</v>
      </c>
      <c r="BD299" s="160"/>
      <c r="BE299" s="160"/>
      <c r="BF299" s="160"/>
      <c r="BG299" s="160"/>
      <c r="BH299" s="160"/>
      <c r="BI299" s="160"/>
      <c r="BJ299" s="160"/>
      <c r="BK299" s="169"/>
      <c r="BL299" s="171"/>
      <c r="BM299" s="163"/>
      <c r="BN299" s="163"/>
      <c r="BO299" s="163"/>
      <c r="BP299" s="163"/>
      <c r="BQ299" s="163"/>
      <c r="BR299" s="163"/>
      <c r="BS299" s="163"/>
      <c r="BT299" s="163"/>
      <c r="BU299" s="163"/>
      <c r="BV299" s="163">
        <v>2</v>
      </c>
      <c r="BW299" s="163"/>
      <c r="BX299" s="160" t="s">
        <v>5</v>
      </c>
      <c r="BY299" s="160"/>
      <c r="BZ299" s="160"/>
      <c r="CA299" s="160"/>
      <c r="CB299" s="160"/>
      <c r="CC299" s="160"/>
      <c r="CD299" s="160"/>
      <c r="CE299" s="160"/>
      <c r="CF299" s="169"/>
    </row>
    <row r="300" spans="1:84" ht="7.5" customHeight="1" x14ac:dyDescent="0.25">
      <c r="A300" s="171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0"/>
      <c r="N300" s="160"/>
      <c r="O300" s="160"/>
      <c r="P300" s="160"/>
      <c r="Q300" s="160"/>
      <c r="R300" s="160"/>
      <c r="S300" s="160"/>
      <c r="T300" s="160"/>
      <c r="U300" s="169"/>
      <c r="V300" s="171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0"/>
      <c r="AI300" s="160"/>
      <c r="AJ300" s="160"/>
      <c r="AK300" s="160"/>
      <c r="AL300" s="160"/>
      <c r="AM300" s="160"/>
      <c r="AN300" s="160"/>
      <c r="AO300" s="160"/>
      <c r="AP300" s="169"/>
      <c r="AQ300" s="171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0"/>
      <c r="BD300" s="160"/>
      <c r="BE300" s="160"/>
      <c r="BF300" s="160"/>
      <c r="BG300" s="160"/>
      <c r="BH300" s="160"/>
      <c r="BI300" s="160"/>
      <c r="BJ300" s="160"/>
      <c r="BK300" s="169"/>
      <c r="BL300" s="171"/>
      <c r="BM300" s="163"/>
      <c r="BN300" s="163"/>
      <c r="BO300" s="163"/>
      <c r="BP300" s="163"/>
      <c r="BQ300" s="163"/>
      <c r="BR300" s="163"/>
      <c r="BS300" s="163"/>
      <c r="BT300" s="163"/>
      <c r="BU300" s="163"/>
      <c r="BV300" s="163"/>
      <c r="BW300" s="163"/>
      <c r="BX300" s="160"/>
      <c r="BY300" s="160"/>
      <c r="BZ300" s="160"/>
      <c r="CA300" s="160"/>
      <c r="CB300" s="160"/>
      <c r="CC300" s="160"/>
      <c r="CD300" s="160"/>
      <c r="CE300" s="160"/>
      <c r="CF300" s="169"/>
    </row>
    <row r="301" spans="1:84" ht="7.5" customHeight="1" x14ac:dyDescent="0.25">
      <c r="A301" s="172"/>
      <c r="B301" s="165"/>
      <c r="C301" s="165"/>
      <c r="D301" s="165"/>
      <c r="E301" s="165"/>
      <c r="F301" s="165"/>
      <c r="G301" s="165"/>
      <c r="H301" s="165"/>
      <c r="I301" s="165"/>
      <c r="J301" s="165"/>
      <c r="K301" s="163"/>
      <c r="L301" s="163"/>
      <c r="M301" s="162"/>
      <c r="N301" s="162"/>
      <c r="O301" s="162"/>
      <c r="P301" s="162"/>
      <c r="Q301" s="162"/>
      <c r="R301" s="162"/>
      <c r="S301" s="162"/>
      <c r="T301" s="162"/>
      <c r="U301" s="170"/>
      <c r="V301" s="172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3"/>
      <c r="AG301" s="163"/>
      <c r="AH301" s="162"/>
      <c r="AI301" s="162"/>
      <c r="AJ301" s="162"/>
      <c r="AK301" s="162"/>
      <c r="AL301" s="162"/>
      <c r="AM301" s="162"/>
      <c r="AN301" s="162"/>
      <c r="AO301" s="162"/>
      <c r="AP301" s="170"/>
      <c r="AQ301" s="172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3"/>
      <c r="BB301" s="163"/>
      <c r="BC301" s="162"/>
      <c r="BD301" s="162"/>
      <c r="BE301" s="162"/>
      <c r="BF301" s="162"/>
      <c r="BG301" s="162"/>
      <c r="BH301" s="162"/>
      <c r="BI301" s="162"/>
      <c r="BJ301" s="162"/>
      <c r="BK301" s="170"/>
      <c r="BL301" s="172"/>
      <c r="BM301" s="165"/>
      <c r="BN301" s="165"/>
      <c r="BO301" s="165"/>
      <c r="BP301" s="165"/>
      <c r="BQ301" s="165"/>
      <c r="BR301" s="165"/>
      <c r="BS301" s="165"/>
      <c r="BT301" s="165"/>
      <c r="BU301" s="165"/>
      <c r="BV301" s="163"/>
      <c r="BW301" s="163"/>
      <c r="BX301" s="162"/>
      <c r="BY301" s="162"/>
      <c r="BZ301" s="162"/>
      <c r="CA301" s="162"/>
      <c r="CB301" s="162"/>
      <c r="CC301" s="162"/>
      <c r="CD301" s="162"/>
      <c r="CE301" s="162"/>
      <c r="CF301" s="170"/>
    </row>
    <row r="302" spans="1:84" ht="7.5" customHeight="1" x14ac:dyDescent="0.25">
      <c r="A302" s="159" t="s">
        <v>5</v>
      </c>
      <c r="B302" s="160"/>
      <c r="C302" s="160"/>
      <c r="D302" s="160"/>
      <c r="E302" s="160"/>
      <c r="F302" s="160"/>
      <c r="G302" s="160"/>
      <c r="H302" s="160"/>
      <c r="I302" s="160"/>
      <c r="J302" s="160"/>
      <c r="K302" s="163">
        <v>3</v>
      </c>
      <c r="L302" s="163"/>
      <c r="M302" s="163"/>
      <c r="N302" s="163"/>
      <c r="O302" s="163"/>
      <c r="P302" s="163"/>
      <c r="Q302" s="163"/>
      <c r="R302" s="163"/>
      <c r="S302" s="163"/>
      <c r="T302" s="163"/>
      <c r="U302" s="164"/>
      <c r="V302" s="159" t="s">
        <v>5</v>
      </c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3">
        <v>3</v>
      </c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4"/>
      <c r="AQ302" s="159" t="s">
        <v>5</v>
      </c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3">
        <v>3</v>
      </c>
      <c r="BB302" s="163"/>
      <c r="BC302" s="163"/>
      <c r="BD302" s="163"/>
      <c r="BE302" s="163"/>
      <c r="BF302" s="163"/>
      <c r="BG302" s="163"/>
      <c r="BH302" s="163"/>
      <c r="BI302" s="163"/>
      <c r="BJ302" s="163"/>
      <c r="BK302" s="164"/>
      <c r="BL302" s="159" t="s">
        <v>5</v>
      </c>
      <c r="BM302" s="160"/>
      <c r="BN302" s="160"/>
      <c r="BO302" s="160"/>
      <c r="BP302" s="160"/>
      <c r="BQ302" s="160"/>
      <c r="BR302" s="160"/>
      <c r="BS302" s="160"/>
      <c r="BT302" s="160"/>
      <c r="BU302" s="160"/>
      <c r="BV302" s="163">
        <v>3</v>
      </c>
      <c r="BW302" s="163"/>
      <c r="BX302" s="163"/>
      <c r="BY302" s="163"/>
      <c r="BZ302" s="163"/>
      <c r="CA302" s="163"/>
      <c r="CB302" s="163"/>
      <c r="CC302" s="163"/>
      <c r="CD302" s="163"/>
      <c r="CE302" s="163"/>
      <c r="CF302" s="164"/>
    </row>
    <row r="303" spans="1:84" ht="7.5" customHeight="1" x14ac:dyDescent="0.25">
      <c r="A303" s="159"/>
      <c r="B303" s="160"/>
      <c r="C303" s="160"/>
      <c r="D303" s="160"/>
      <c r="E303" s="160"/>
      <c r="F303" s="160"/>
      <c r="G303" s="160"/>
      <c r="H303" s="160"/>
      <c r="I303" s="160"/>
      <c r="J303" s="160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4"/>
      <c r="V303" s="159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4"/>
      <c r="AQ303" s="159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3"/>
      <c r="BB303" s="163"/>
      <c r="BC303" s="163"/>
      <c r="BD303" s="163"/>
      <c r="BE303" s="163"/>
      <c r="BF303" s="163"/>
      <c r="BG303" s="163"/>
      <c r="BH303" s="163"/>
      <c r="BI303" s="163"/>
      <c r="BJ303" s="163"/>
      <c r="BK303" s="164"/>
      <c r="BL303" s="159"/>
      <c r="BM303" s="160"/>
      <c r="BN303" s="160"/>
      <c r="BO303" s="160"/>
      <c r="BP303" s="160"/>
      <c r="BQ303" s="160"/>
      <c r="BR303" s="160"/>
      <c r="BS303" s="160"/>
      <c r="BT303" s="160"/>
      <c r="BU303" s="160"/>
      <c r="BV303" s="163"/>
      <c r="BW303" s="163"/>
      <c r="BX303" s="163"/>
      <c r="BY303" s="163"/>
      <c r="BZ303" s="163"/>
      <c r="CA303" s="163"/>
      <c r="CB303" s="163"/>
      <c r="CC303" s="163"/>
      <c r="CD303" s="163"/>
      <c r="CE303" s="163"/>
      <c r="CF303" s="164"/>
    </row>
    <row r="304" spans="1:84" ht="7.5" customHeight="1" x14ac:dyDescent="0.25">
      <c r="A304" s="161"/>
      <c r="B304" s="162"/>
      <c r="C304" s="162"/>
      <c r="D304" s="162"/>
      <c r="E304" s="162"/>
      <c r="F304" s="162"/>
      <c r="G304" s="162"/>
      <c r="H304" s="162"/>
      <c r="I304" s="162"/>
      <c r="J304" s="162"/>
      <c r="K304" s="163"/>
      <c r="L304" s="163"/>
      <c r="M304" s="165"/>
      <c r="N304" s="165"/>
      <c r="O304" s="165"/>
      <c r="P304" s="165"/>
      <c r="Q304" s="165"/>
      <c r="R304" s="165"/>
      <c r="S304" s="165"/>
      <c r="T304" s="165"/>
      <c r="U304" s="166"/>
      <c r="V304" s="161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3"/>
      <c r="AG304" s="163"/>
      <c r="AH304" s="165"/>
      <c r="AI304" s="165"/>
      <c r="AJ304" s="165"/>
      <c r="AK304" s="165"/>
      <c r="AL304" s="165"/>
      <c r="AM304" s="165"/>
      <c r="AN304" s="165"/>
      <c r="AO304" s="165"/>
      <c r="AP304" s="166"/>
      <c r="AQ304" s="161"/>
      <c r="AR304" s="162"/>
      <c r="AS304" s="162"/>
      <c r="AT304" s="162"/>
      <c r="AU304" s="162"/>
      <c r="AV304" s="162"/>
      <c r="AW304" s="162"/>
      <c r="AX304" s="162"/>
      <c r="AY304" s="162"/>
      <c r="AZ304" s="162"/>
      <c r="BA304" s="163"/>
      <c r="BB304" s="163"/>
      <c r="BC304" s="165"/>
      <c r="BD304" s="165"/>
      <c r="BE304" s="165"/>
      <c r="BF304" s="165"/>
      <c r="BG304" s="165"/>
      <c r="BH304" s="165"/>
      <c r="BI304" s="165"/>
      <c r="BJ304" s="165"/>
      <c r="BK304" s="166"/>
      <c r="BL304" s="161"/>
      <c r="BM304" s="162"/>
      <c r="BN304" s="162"/>
      <c r="BO304" s="162"/>
      <c r="BP304" s="162"/>
      <c r="BQ304" s="162"/>
      <c r="BR304" s="162"/>
      <c r="BS304" s="162"/>
      <c r="BT304" s="162"/>
      <c r="BU304" s="162"/>
      <c r="BV304" s="163"/>
      <c r="BW304" s="163"/>
      <c r="BX304" s="165"/>
      <c r="BY304" s="165"/>
      <c r="BZ304" s="165"/>
      <c r="CA304" s="165"/>
      <c r="CB304" s="165"/>
      <c r="CC304" s="165"/>
      <c r="CD304" s="165"/>
      <c r="CE304" s="165"/>
      <c r="CF304" s="166"/>
    </row>
    <row r="305" spans="1:84" ht="7.5" customHeight="1" x14ac:dyDescent="0.25">
      <c r="A305" s="171"/>
      <c r="B305" s="163"/>
      <c r="C305" s="163"/>
      <c r="D305" s="163"/>
      <c r="E305" s="163"/>
      <c r="F305" s="163"/>
      <c r="G305" s="163"/>
      <c r="H305" s="163"/>
      <c r="I305" s="163"/>
      <c r="J305" s="163"/>
      <c r="K305" s="163">
        <v>4</v>
      </c>
      <c r="L305" s="163"/>
      <c r="M305" s="160" t="s">
        <v>5</v>
      </c>
      <c r="N305" s="160"/>
      <c r="O305" s="160"/>
      <c r="P305" s="160"/>
      <c r="Q305" s="160"/>
      <c r="R305" s="160"/>
      <c r="S305" s="160"/>
      <c r="T305" s="160"/>
      <c r="U305" s="169"/>
      <c r="V305" s="171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3">
        <v>4</v>
      </c>
      <c r="AG305" s="163"/>
      <c r="AH305" s="160" t="s">
        <v>5</v>
      </c>
      <c r="AI305" s="160"/>
      <c r="AJ305" s="160"/>
      <c r="AK305" s="160"/>
      <c r="AL305" s="160"/>
      <c r="AM305" s="160"/>
      <c r="AN305" s="160"/>
      <c r="AO305" s="160"/>
      <c r="AP305" s="169"/>
      <c r="AQ305" s="171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>
        <v>4</v>
      </c>
      <c r="BB305" s="163"/>
      <c r="BC305" s="160" t="s">
        <v>5</v>
      </c>
      <c r="BD305" s="160"/>
      <c r="BE305" s="160"/>
      <c r="BF305" s="160"/>
      <c r="BG305" s="160"/>
      <c r="BH305" s="160"/>
      <c r="BI305" s="160"/>
      <c r="BJ305" s="160"/>
      <c r="BK305" s="169"/>
      <c r="BL305" s="171"/>
      <c r="BM305" s="163"/>
      <c r="BN305" s="163"/>
      <c r="BO305" s="163"/>
      <c r="BP305" s="163"/>
      <c r="BQ305" s="163"/>
      <c r="BR305" s="163"/>
      <c r="BS305" s="163"/>
      <c r="BT305" s="163"/>
      <c r="BU305" s="163"/>
      <c r="BV305" s="163">
        <v>4</v>
      </c>
      <c r="BW305" s="163"/>
      <c r="BX305" s="160" t="s">
        <v>5</v>
      </c>
      <c r="BY305" s="160"/>
      <c r="BZ305" s="160"/>
      <c r="CA305" s="160"/>
      <c r="CB305" s="160"/>
      <c r="CC305" s="160"/>
      <c r="CD305" s="160"/>
      <c r="CE305" s="160"/>
      <c r="CF305" s="169"/>
    </row>
    <row r="306" spans="1:84" ht="7.5" customHeight="1" x14ac:dyDescent="0.25">
      <c r="A306" s="171"/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0"/>
      <c r="N306" s="160"/>
      <c r="O306" s="160"/>
      <c r="P306" s="160"/>
      <c r="Q306" s="160"/>
      <c r="R306" s="160"/>
      <c r="S306" s="160"/>
      <c r="T306" s="160"/>
      <c r="U306" s="169"/>
      <c r="V306" s="171"/>
      <c r="W306" s="163"/>
      <c r="X306" s="163"/>
      <c r="Y306" s="163"/>
      <c r="Z306" s="163"/>
      <c r="AA306" s="163"/>
      <c r="AB306" s="163"/>
      <c r="AC306" s="163"/>
      <c r="AD306" s="163"/>
      <c r="AE306" s="163"/>
      <c r="AF306" s="163"/>
      <c r="AG306" s="163"/>
      <c r="AH306" s="160"/>
      <c r="AI306" s="160"/>
      <c r="AJ306" s="160"/>
      <c r="AK306" s="160"/>
      <c r="AL306" s="160"/>
      <c r="AM306" s="160"/>
      <c r="AN306" s="160"/>
      <c r="AO306" s="160"/>
      <c r="AP306" s="169"/>
      <c r="AQ306" s="171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60"/>
      <c r="BD306" s="160"/>
      <c r="BE306" s="160"/>
      <c r="BF306" s="160"/>
      <c r="BG306" s="160"/>
      <c r="BH306" s="160"/>
      <c r="BI306" s="160"/>
      <c r="BJ306" s="160"/>
      <c r="BK306" s="169"/>
      <c r="BL306" s="171"/>
      <c r="BM306" s="163"/>
      <c r="BN306" s="163"/>
      <c r="BO306" s="163"/>
      <c r="BP306" s="163"/>
      <c r="BQ306" s="163"/>
      <c r="BR306" s="163"/>
      <c r="BS306" s="163"/>
      <c r="BT306" s="163"/>
      <c r="BU306" s="163"/>
      <c r="BV306" s="163"/>
      <c r="BW306" s="163"/>
      <c r="BX306" s="160"/>
      <c r="BY306" s="160"/>
      <c r="BZ306" s="160"/>
      <c r="CA306" s="160"/>
      <c r="CB306" s="160"/>
      <c r="CC306" s="160"/>
      <c r="CD306" s="160"/>
      <c r="CE306" s="160"/>
      <c r="CF306" s="169"/>
    </row>
    <row r="307" spans="1:84" ht="7.5" customHeight="1" x14ac:dyDescent="0.25">
      <c r="A307" s="172"/>
      <c r="B307" s="165"/>
      <c r="C307" s="165"/>
      <c r="D307" s="165"/>
      <c r="E307" s="165"/>
      <c r="F307" s="165"/>
      <c r="G307" s="165"/>
      <c r="H307" s="165"/>
      <c r="I307" s="165"/>
      <c r="J307" s="165"/>
      <c r="K307" s="163"/>
      <c r="L307" s="163"/>
      <c r="M307" s="162"/>
      <c r="N307" s="162"/>
      <c r="O307" s="162"/>
      <c r="P307" s="162"/>
      <c r="Q307" s="162"/>
      <c r="R307" s="162"/>
      <c r="S307" s="162"/>
      <c r="T307" s="162"/>
      <c r="U307" s="170"/>
      <c r="V307" s="172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3"/>
      <c r="AG307" s="163"/>
      <c r="AH307" s="162"/>
      <c r="AI307" s="162"/>
      <c r="AJ307" s="162"/>
      <c r="AK307" s="162"/>
      <c r="AL307" s="162"/>
      <c r="AM307" s="162"/>
      <c r="AN307" s="162"/>
      <c r="AO307" s="162"/>
      <c r="AP307" s="170"/>
      <c r="AQ307" s="172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3"/>
      <c r="BB307" s="163"/>
      <c r="BC307" s="162"/>
      <c r="BD307" s="162"/>
      <c r="BE307" s="162"/>
      <c r="BF307" s="162"/>
      <c r="BG307" s="162"/>
      <c r="BH307" s="162"/>
      <c r="BI307" s="162"/>
      <c r="BJ307" s="162"/>
      <c r="BK307" s="170"/>
      <c r="BL307" s="172"/>
      <c r="BM307" s="165"/>
      <c r="BN307" s="165"/>
      <c r="BO307" s="165"/>
      <c r="BP307" s="165"/>
      <c r="BQ307" s="165"/>
      <c r="BR307" s="165"/>
      <c r="BS307" s="165"/>
      <c r="BT307" s="165"/>
      <c r="BU307" s="165"/>
      <c r="BV307" s="163"/>
      <c r="BW307" s="163"/>
      <c r="BX307" s="162"/>
      <c r="BY307" s="162"/>
      <c r="BZ307" s="162"/>
      <c r="CA307" s="162"/>
      <c r="CB307" s="162"/>
      <c r="CC307" s="162"/>
      <c r="CD307" s="162"/>
      <c r="CE307" s="162"/>
      <c r="CF307" s="170"/>
    </row>
    <row r="308" spans="1:84" ht="7.5" customHeight="1" x14ac:dyDescent="0.25">
      <c r="A308" s="159" t="s">
        <v>5</v>
      </c>
      <c r="B308" s="160"/>
      <c r="C308" s="160"/>
      <c r="D308" s="160"/>
      <c r="E308" s="160"/>
      <c r="F308" s="160"/>
      <c r="G308" s="160"/>
      <c r="H308" s="160"/>
      <c r="I308" s="160"/>
      <c r="J308" s="160"/>
      <c r="K308" s="163">
        <v>5</v>
      </c>
      <c r="L308" s="163"/>
      <c r="M308" s="163"/>
      <c r="N308" s="163"/>
      <c r="O308" s="163"/>
      <c r="P308" s="163"/>
      <c r="Q308" s="163"/>
      <c r="R308" s="163"/>
      <c r="S308" s="163"/>
      <c r="T308" s="163"/>
      <c r="U308" s="164"/>
      <c r="V308" s="159" t="s">
        <v>5</v>
      </c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3">
        <v>5</v>
      </c>
      <c r="AG308" s="163"/>
      <c r="AH308" s="163"/>
      <c r="AI308" s="163"/>
      <c r="AJ308" s="163"/>
      <c r="AK308" s="163"/>
      <c r="AL308" s="163"/>
      <c r="AM308" s="163"/>
      <c r="AN308" s="163"/>
      <c r="AO308" s="163"/>
      <c r="AP308" s="164"/>
      <c r="AQ308" s="159" t="s">
        <v>5</v>
      </c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3">
        <v>5</v>
      </c>
      <c r="BB308" s="163"/>
      <c r="BC308" s="163"/>
      <c r="BD308" s="163"/>
      <c r="BE308" s="163"/>
      <c r="BF308" s="163"/>
      <c r="BG308" s="163"/>
      <c r="BH308" s="163"/>
      <c r="BI308" s="163"/>
      <c r="BJ308" s="163"/>
      <c r="BK308" s="164"/>
      <c r="BL308" s="159" t="s">
        <v>5</v>
      </c>
      <c r="BM308" s="160"/>
      <c r="BN308" s="160"/>
      <c r="BO308" s="160"/>
      <c r="BP308" s="160"/>
      <c r="BQ308" s="160"/>
      <c r="BR308" s="160"/>
      <c r="BS308" s="160"/>
      <c r="BT308" s="160"/>
      <c r="BU308" s="160"/>
      <c r="BV308" s="163">
        <v>5</v>
      </c>
      <c r="BW308" s="163"/>
      <c r="BX308" s="163"/>
      <c r="BY308" s="163"/>
      <c r="BZ308" s="163"/>
      <c r="CA308" s="163"/>
      <c r="CB308" s="163"/>
      <c r="CC308" s="163"/>
      <c r="CD308" s="163"/>
      <c r="CE308" s="163"/>
      <c r="CF308" s="164"/>
    </row>
    <row r="309" spans="1:84" ht="7.5" customHeight="1" x14ac:dyDescent="0.25">
      <c r="A309" s="159"/>
      <c r="B309" s="160"/>
      <c r="C309" s="160"/>
      <c r="D309" s="160"/>
      <c r="E309" s="160"/>
      <c r="F309" s="160"/>
      <c r="G309" s="160"/>
      <c r="H309" s="160"/>
      <c r="I309" s="160"/>
      <c r="J309" s="160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4"/>
      <c r="V309" s="159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4"/>
      <c r="AQ309" s="159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3"/>
      <c r="BB309" s="163"/>
      <c r="BC309" s="163"/>
      <c r="BD309" s="163"/>
      <c r="BE309" s="163"/>
      <c r="BF309" s="163"/>
      <c r="BG309" s="163"/>
      <c r="BH309" s="163"/>
      <c r="BI309" s="163"/>
      <c r="BJ309" s="163"/>
      <c r="BK309" s="164"/>
      <c r="BL309" s="159"/>
      <c r="BM309" s="160"/>
      <c r="BN309" s="160"/>
      <c r="BO309" s="160"/>
      <c r="BP309" s="160"/>
      <c r="BQ309" s="160"/>
      <c r="BR309" s="160"/>
      <c r="BS309" s="160"/>
      <c r="BT309" s="160"/>
      <c r="BU309" s="160"/>
      <c r="BV309" s="163"/>
      <c r="BW309" s="163"/>
      <c r="BX309" s="163"/>
      <c r="BY309" s="163"/>
      <c r="BZ309" s="163"/>
      <c r="CA309" s="163"/>
      <c r="CB309" s="163"/>
      <c r="CC309" s="163"/>
      <c r="CD309" s="163"/>
      <c r="CE309" s="163"/>
      <c r="CF309" s="164"/>
    </row>
    <row r="310" spans="1:84" ht="7.5" customHeight="1" x14ac:dyDescent="0.25">
      <c r="A310" s="161"/>
      <c r="B310" s="162"/>
      <c r="C310" s="162"/>
      <c r="D310" s="162"/>
      <c r="E310" s="162"/>
      <c r="F310" s="162"/>
      <c r="G310" s="162"/>
      <c r="H310" s="162"/>
      <c r="I310" s="162"/>
      <c r="J310" s="162"/>
      <c r="K310" s="163"/>
      <c r="L310" s="163"/>
      <c r="M310" s="165"/>
      <c r="N310" s="165"/>
      <c r="O310" s="165"/>
      <c r="P310" s="165"/>
      <c r="Q310" s="165"/>
      <c r="R310" s="165"/>
      <c r="S310" s="165"/>
      <c r="T310" s="165"/>
      <c r="U310" s="166"/>
      <c r="V310" s="161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3"/>
      <c r="AG310" s="163"/>
      <c r="AH310" s="165"/>
      <c r="AI310" s="165"/>
      <c r="AJ310" s="165"/>
      <c r="AK310" s="165"/>
      <c r="AL310" s="165"/>
      <c r="AM310" s="165"/>
      <c r="AN310" s="165"/>
      <c r="AO310" s="165"/>
      <c r="AP310" s="166"/>
      <c r="AQ310" s="161"/>
      <c r="AR310" s="162"/>
      <c r="AS310" s="162"/>
      <c r="AT310" s="162"/>
      <c r="AU310" s="162"/>
      <c r="AV310" s="162"/>
      <c r="AW310" s="162"/>
      <c r="AX310" s="162"/>
      <c r="AY310" s="162"/>
      <c r="AZ310" s="162"/>
      <c r="BA310" s="163"/>
      <c r="BB310" s="163"/>
      <c r="BC310" s="165"/>
      <c r="BD310" s="165"/>
      <c r="BE310" s="165"/>
      <c r="BF310" s="165"/>
      <c r="BG310" s="165"/>
      <c r="BH310" s="165"/>
      <c r="BI310" s="165"/>
      <c r="BJ310" s="165"/>
      <c r="BK310" s="166"/>
      <c r="BL310" s="161"/>
      <c r="BM310" s="162"/>
      <c r="BN310" s="162"/>
      <c r="BO310" s="162"/>
      <c r="BP310" s="162"/>
      <c r="BQ310" s="162"/>
      <c r="BR310" s="162"/>
      <c r="BS310" s="162"/>
      <c r="BT310" s="162"/>
      <c r="BU310" s="162"/>
      <c r="BV310" s="163"/>
      <c r="BW310" s="163"/>
      <c r="BX310" s="165"/>
      <c r="BY310" s="165"/>
      <c r="BZ310" s="165"/>
      <c r="CA310" s="165"/>
      <c r="CB310" s="165"/>
      <c r="CC310" s="165"/>
      <c r="CD310" s="165"/>
      <c r="CE310" s="165"/>
      <c r="CF310" s="166"/>
    </row>
    <row r="311" spans="1:84" ht="7.5" customHeight="1" x14ac:dyDescent="0.25">
      <c r="A311" s="167"/>
      <c r="B311" s="147"/>
      <c r="C311" s="147"/>
      <c r="D311" s="147"/>
      <c r="E311" s="147"/>
      <c r="F311" s="147"/>
      <c r="G311" s="147"/>
      <c r="H311" s="147"/>
      <c r="I311" s="147"/>
      <c r="J311" s="147"/>
      <c r="K311" s="163">
        <v>6</v>
      </c>
      <c r="L311" s="163"/>
      <c r="M311" s="160" t="s">
        <v>5</v>
      </c>
      <c r="N311" s="160"/>
      <c r="O311" s="160"/>
      <c r="P311" s="160"/>
      <c r="Q311" s="160"/>
      <c r="R311" s="160"/>
      <c r="S311" s="160"/>
      <c r="T311" s="160"/>
      <c r="U311" s="169"/>
      <c r="V311" s="167"/>
      <c r="W311" s="147"/>
      <c r="X311" s="147"/>
      <c r="Y311" s="147"/>
      <c r="Z311" s="147"/>
      <c r="AA311" s="147"/>
      <c r="AB311" s="147"/>
      <c r="AC311" s="147"/>
      <c r="AD311" s="147"/>
      <c r="AE311" s="147"/>
      <c r="AF311" s="163">
        <v>6</v>
      </c>
      <c r="AG311" s="163"/>
      <c r="AH311" s="160" t="s">
        <v>5</v>
      </c>
      <c r="AI311" s="160"/>
      <c r="AJ311" s="160"/>
      <c r="AK311" s="160"/>
      <c r="AL311" s="160"/>
      <c r="AM311" s="160"/>
      <c r="AN311" s="160"/>
      <c r="AO311" s="160"/>
      <c r="AP311" s="169"/>
      <c r="AQ311" s="16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63">
        <v>6</v>
      </c>
      <c r="BB311" s="163"/>
      <c r="BC311" s="160" t="s">
        <v>5</v>
      </c>
      <c r="BD311" s="160"/>
      <c r="BE311" s="160"/>
      <c r="BF311" s="160"/>
      <c r="BG311" s="160"/>
      <c r="BH311" s="160"/>
      <c r="BI311" s="160"/>
      <c r="BJ311" s="160"/>
      <c r="BK311" s="169"/>
      <c r="BL311" s="16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63">
        <v>6</v>
      </c>
      <c r="BW311" s="163"/>
      <c r="BX311" s="160" t="s">
        <v>5</v>
      </c>
      <c r="BY311" s="160"/>
      <c r="BZ311" s="160"/>
      <c r="CA311" s="160"/>
      <c r="CB311" s="160"/>
      <c r="CC311" s="160"/>
      <c r="CD311" s="160"/>
      <c r="CE311" s="160"/>
      <c r="CF311" s="169"/>
    </row>
    <row r="312" spans="1:84" ht="7.5" customHeight="1" x14ac:dyDescent="0.25">
      <c r="A312" s="167"/>
      <c r="B312" s="147"/>
      <c r="C312" s="147"/>
      <c r="D312" s="147"/>
      <c r="E312" s="147"/>
      <c r="F312" s="147"/>
      <c r="G312" s="147"/>
      <c r="H312" s="147"/>
      <c r="I312" s="147"/>
      <c r="J312" s="147"/>
      <c r="K312" s="163"/>
      <c r="L312" s="163"/>
      <c r="M312" s="160"/>
      <c r="N312" s="160"/>
      <c r="O312" s="160"/>
      <c r="P312" s="160"/>
      <c r="Q312" s="160"/>
      <c r="R312" s="160"/>
      <c r="S312" s="160"/>
      <c r="T312" s="160"/>
      <c r="U312" s="169"/>
      <c r="V312" s="16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63"/>
      <c r="AG312" s="163"/>
      <c r="AH312" s="160"/>
      <c r="AI312" s="160"/>
      <c r="AJ312" s="160"/>
      <c r="AK312" s="160"/>
      <c r="AL312" s="160"/>
      <c r="AM312" s="160"/>
      <c r="AN312" s="160"/>
      <c r="AO312" s="160"/>
      <c r="AP312" s="169"/>
      <c r="AQ312" s="16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63"/>
      <c r="BB312" s="163"/>
      <c r="BC312" s="160"/>
      <c r="BD312" s="160"/>
      <c r="BE312" s="160"/>
      <c r="BF312" s="160"/>
      <c r="BG312" s="160"/>
      <c r="BH312" s="160"/>
      <c r="BI312" s="160"/>
      <c r="BJ312" s="160"/>
      <c r="BK312" s="169"/>
      <c r="BL312" s="167"/>
      <c r="BM312" s="147"/>
      <c r="BN312" s="147"/>
      <c r="BO312" s="147"/>
      <c r="BP312" s="147"/>
      <c r="BQ312" s="147"/>
      <c r="BR312" s="147"/>
      <c r="BS312" s="147"/>
      <c r="BT312" s="147"/>
      <c r="BU312" s="147"/>
      <c r="BV312" s="163"/>
      <c r="BW312" s="163"/>
      <c r="BX312" s="160"/>
      <c r="BY312" s="160"/>
      <c r="BZ312" s="160"/>
      <c r="CA312" s="160"/>
      <c r="CB312" s="160"/>
      <c r="CC312" s="160"/>
      <c r="CD312" s="160"/>
      <c r="CE312" s="160"/>
      <c r="CF312" s="169"/>
    </row>
    <row r="313" spans="1:84" ht="7.5" customHeight="1" x14ac:dyDescent="0.25">
      <c r="A313" s="168"/>
      <c r="B313" s="149"/>
      <c r="C313" s="149"/>
      <c r="D313" s="149"/>
      <c r="E313" s="149"/>
      <c r="F313" s="149"/>
      <c r="G313" s="149"/>
      <c r="H313" s="149"/>
      <c r="I313" s="149"/>
      <c r="J313" s="149"/>
      <c r="K313" s="163"/>
      <c r="L313" s="163"/>
      <c r="M313" s="162"/>
      <c r="N313" s="162"/>
      <c r="O313" s="162"/>
      <c r="P313" s="162"/>
      <c r="Q313" s="162"/>
      <c r="R313" s="162"/>
      <c r="S313" s="162"/>
      <c r="T313" s="162"/>
      <c r="U313" s="170"/>
      <c r="V313" s="168"/>
      <c r="W313" s="149"/>
      <c r="X313" s="149"/>
      <c r="Y313" s="149"/>
      <c r="Z313" s="149"/>
      <c r="AA313" s="149"/>
      <c r="AB313" s="149"/>
      <c r="AC313" s="149"/>
      <c r="AD313" s="149"/>
      <c r="AE313" s="149"/>
      <c r="AF313" s="163"/>
      <c r="AG313" s="163"/>
      <c r="AH313" s="162"/>
      <c r="AI313" s="162"/>
      <c r="AJ313" s="162"/>
      <c r="AK313" s="162"/>
      <c r="AL313" s="162"/>
      <c r="AM313" s="162"/>
      <c r="AN313" s="162"/>
      <c r="AO313" s="162"/>
      <c r="AP313" s="170"/>
      <c r="AQ313" s="168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63"/>
      <c r="BB313" s="163"/>
      <c r="BC313" s="162"/>
      <c r="BD313" s="162"/>
      <c r="BE313" s="162"/>
      <c r="BF313" s="162"/>
      <c r="BG313" s="162"/>
      <c r="BH313" s="162"/>
      <c r="BI313" s="162"/>
      <c r="BJ313" s="162"/>
      <c r="BK313" s="170"/>
      <c r="BL313" s="168"/>
      <c r="BM313" s="149"/>
      <c r="BN313" s="149"/>
      <c r="BO313" s="149"/>
      <c r="BP313" s="149"/>
      <c r="BQ313" s="149"/>
      <c r="BR313" s="149"/>
      <c r="BS313" s="149"/>
      <c r="BT313" s="149"/>
      <c r="BU313" s="149"/>
      <c r="BV313" s="163"/>
      <c r="BW313" s="163"/>
      <c r="BX313" s="162"/>
      <c r="BY313" s="162"/>
      <c r="BZ313" s="162"/>
      <c r="CA313" s="162"/>
      <c r="CB313" s="162"/>
      <c r="CC313" s="162"/>
      <c r="CD313" s="162"/>
      <c r="CE313" s="162"/>
      <c r="CF313" s="170"/>
    </row>
    <row r="314" spans="1:84" ht="7.5" customHeight="1" x14ac:dyDescent="0.25">
      <c r="A314" s="142" t="s">
        <v>27</v>
      </c>
      <c r="B314" s="143"/>
      <c r="C314" s="143"/>
      <c r="D314" s="143"/>
      <c r="E314" s="143"/>
      <c r="F314" s="143"/>
      <c r="G314" s="143"/>
      <c r="H314" s="143"/>
      <c r="I314" s="143"/>
      <c r="J314" s="143"/>
      <c r="K314" s="146" t="s">
        <v>1</v>
      </c>
      <c r="L314" s="146"/>
      <c r="M314" s="147"/>
      <c r="N314" s="147"/>
      <c r="O314" s="147"/>
      <c r="P314" s="147"/>
      <c r="Q314" s="147"/>
      <c r="R314" s="147"/>
      <c r="S314" s="147"/>
      <c r="T314" s="147"/>
      <c r="U314" s="148"/>
      <c r="V314" s="142" t="s">
        <v>27</v>
      </c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6" t="s">
        <v>1</v>
      </c>
      <c r="AG314" s="146"/>
      <c r="AH314" s="147"/>
      <c r="AI314" s="147"/>
      <c r="AJ314" s="147"/>
      <c r="AK314" s="147"/>
      <c r="AL314" s="147"/>
      <c r="AM314" s="147"/>
      <c r="AN314" s="147"/>
      <c r="AO314" s="147"/>
      <c r="AP314" s="148"/>
      <c r="AQ314" s="142" t="s">
        <v>27</v>
      </c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6" t="s">
        <v>1</v>
      </c>
      <c r="BB314" s="146"/>
      <c r="BC314" s="147"/>
      <c r="BD314" s="147"/>
      <c r="BE314" s="147"/>
      <c r="BF314" s="147"/>
      <c r="BG314" s="147"/>
      <c r="BH314" s="147"/>
      <c r="BI314" s="147"/>
      <c r="BJ314" s="147"/>
      <c r="BK314" s="148"/>
      <c r="BL314" s="142" t="s">
        <v>27</v>
      </c>
      <c r="BM314" s="143"/>
      <c r="BN314" s="143"/>
      <c r="BO314" s="143"/>
      <c r="BP314" s="143"/>
      <c r="BQ314" s="143"/>
      <c r="BR314" s="143"/>
      <c r="BS314" s="143"/>
      <c r="BT314" s="143"/>
      <c r="BU314" s="143"/>
      <c r="BV314" s="146" t="s">
        <v>1</v>
      </c>
      <c r="BW314" s="146"/>
      <c r="BX314" s="147"/>
      <c r="BY314" s="147"/>
      <c r="BZ314" s="147"/>
      <c r="CA314" s="147"/>
      <c r="CB314" s="147"/>
      <c r="CC314" s="147"/>
      <c r="CD314" s="147"/>
      <c r="CE314" s="147"/>
      <c r="CF314" s="148"/>
    </row>
    <row r="315" spans="1:84" ht="7.5" customHeight="1" x14ac:dyDescent="0.25">
      <c r="A315" s="142"/>
      <c r="B315" s="143"/>
      <c r="C315" s="143"/>
      <c r="D315" s="143"/>
      <c r="E315" s="143"/>
      <c r="F315" s="143"/>
      <c r="G315" s="143"/>
      <c r="H315" s="143"/>
      <c r="I315" s="143"/>
      <c r="J315" s="143"/>
      <c r="K315" s="146"/>
      <c r="L315" s="146"/>
      <c r="M315" s="147"/>
      <c r="N315" s="147"/>
      <c r="O315" s="147"/>
      <c r="P315" s="147"/>
      <c r="Q315" s="147"/>
      <c r="R315" s="147"/>
      <c r="S315" s="147"/>
      <c r="T315" s="147"/>
      <c r="U315" s="148"/>
      <c r="V315" s="142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6"/>
      <c r="AG315" s="146"/>
      <c r="AH315" s="147"/>
      <c r="AI315" s="147"/>
      <c r="AJ315" s="147"/>
      <c r="AK315" s="147"/>
      <c r="AL315" s="147"/>
      <c r="AM315" s="147"/>
      <c r="AN315" s="147"/>
      <c r="AO315" s="147"/>
      <c r="AP315" s="148"/>
      <c r="AQ315" s="142"/>
      <c r="AR315" s="143"/>
      <c r="AS315" s="143"/>
      <c r="AT315" s="143"/>
      <c r="AU315" s="143"/>
      <c r="AV315" s="143"/>
      <c r="AW315" s="143"/>
      <c r="AX315" s="143"/>
      <c r="AY315" s="143"/>
      <c r="AZ315" s="143"/>
      <c r="BA315" s="146"/>
      <c r="BB315" s="146"/>
      <c r="BC315" s="147"/>
      <c r="BD315" s="147"/>
      <c r="BE315" s="147"/>
      <c r="BF315" s="147"/>
      <c r="BG315" s="147"/>
      <c r="BH315" s="147"/>
      <c r="BI315" s="147"/>
      <c r="BJ315" s="147"/>
      <c r="BK315" s="148"/>
      <c r="BL315" s="142"/>
      <c r="BM315" s="143"/>
      <c r="BN315" s="143"/>
      <c r="BO315" s="143"/>
      <c r="BP315" s="143"/>
      <c r="BQ315" s="143"/>
      <c r="BR315" s="143"/>
      <c r="BS315" s="143"/>
      <c r="BT315" s="143"/>
      <c r="BU315" s="143"/>
      <c r="BV315" s="146"/>
      <c r="BW315" s="146"/>
      <c r="BX315" s="147"/>
      <c r="BY315" s="147"/>
      <c r="BZ315" s="147"/>
      <c r="CA315" s="147"/>
      <c r="CB315" s="147"/>
      <c r="CC315" s="147"/>
      <c r="CD315" s="147"/>
      <c r="CE315" s="147"/>
      <c r="CF315" s="148"/>
    </row>
    <row r="316" spans="1:84" ht="7.5" customHeight="1" x14ac:dyDescent="0.25">
      <c r="A316" s="144"/>
      <c r="B316" s="145"/>
      <c r="C316" s="145"/>
      <c r="D316" s="145"/>
      <c r="E316" s="145"/>
      <c r="F316" s="145"/>
      <c r="G316" s="145"/>
      <c r="H316" s="145"/>
      <c r="I316" s="145"/>
      <c r="J316" s="145"/>
      <c r="K316" s="146"/>
      <c r="L316" s="146"/>
      <c r="M316" s="149"/>
      <c r="N316" s="149"/>
      <c r="O316" s="149"/>
      <c r="P316" s="149"/>
      <c r="Q316" s="149"/>
      <c r="R316" s="149"/>
      <c r="S316" s="149"/>
      <c r="T316" s="149"/>
      <c r="U316" s="150"/>
      <c r="V316" s="144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6"/>
      <c r="AG316" s="146"/>
      <c r="AH316" s="149"/>
      <c r="AI316" s="149"/>
      <c r="AJ316" s="149"/>
      <c r="AK316" s="149"/>
      <c r="AL316" s="149"/>
      <c r="AM316" s="149"/>
      <c r="AN316" s="149"/>
      <c r="AO316" s="149"/>
      <c r="AP316" s="150"/>
      <c r="AQ316" s="144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6"/>
      <c r="BB316" s="146"/>
      <c r="BC316" s="149"/>
      <c r="BD316" s="149"/>
      <c r="BE316" s="149"/>
      <c r="BF316" s="149"/>
      <c r="BG316" s="149"/>
      <c r="BH316" s="149"/>
      <c r="BI316" s="149"/>
      <c r="BJ316" s="149"/>
      <c r="BK316" s="150"/>
      <c r="BL316" s="144"/>
      <c r="BM316" s="145"/>
      <c r="BN316" s="145"/>
      <c r="BO316" s="145"/>
      <c r="BP316" s="145"/>
      <c r="BQ316" s="145"/>
      <c r="BR316" s="145"/>
      <c r="BS316" s="145"/>
      <c r="BT316" s="145"/>
      <c r="BU316" s="145"/>
      <c r="BV316" s="146"/>
      <c r="BW316" s="146"/>
      <c r="BX316" s="149"/>
      <c r="BY316" s="149"/>
      <c r="BZ316" s="149"/>
      <c r="CA316" s="149"/>
      <c r="CB316" s="149"/>
      <c r="CC316" s="149"/>
      <c r="CD316" s="149"/>
      <c r="CE316" s="149"/>
      <c r="CF316" s="150"/>
    </row>
    <row r="317" spans="1:84" ht="7.5" customHeight="1" x14ac:dyDescent="0.3">
      <c r="A317" s="28" t="s">
        <v>49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28" t="s">
        <v>49</v>
      </c>
      <c r="N317" s="12"/>
      <c r="O317" s="12"/>
      <c r="P317" s="12"/>
      <c r="Q317" s="12"/>
      <c r="R317" s="12"/>
      <c r="S317" s="12"/>
      <c r="T317" s="12"/>
      <c r="U317" s="21"/>
      <c r="V317" s="28" t="s">
        <v>49</v>
      </c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28" t="s">
        <v>49</v>
      </c>
      <c r="AI317" s="12"/>
      <c r="AJ317" s="12"/>
      <c r="AK317" s="12"/>
      <c r="AL317" s="12"/>
      <c r="AM317" s="12"/>
      <c r="AN317" s="12"/>
      <c r="AO317" s="12"/>
      <c r="AP317" s="21"/>
      <c r="AQ317" s="28" t="s">
        <v>49</v>
      </c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28" t="s">
        <v>49</v>
      </c>
      <c r="BD317" s="12"/>
      <c r="BE317" s="12"/>
      <c r="BF317" s="12"/>
      <c r="BG317" s="12"/>
      <c r="BH317" s="12"/>
      <c r="BI317" s="12"/>
      <c r="BJ317" s="12"/>
      <c r="BK317" s="21"/>
      <c r="BL317" s="28" t="s">
        <v>49</v>
      </c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28" t="s">
        <v>49</v>
      </c>
      <c r="BY317" s="12"/>
      <c r="BZ317" s="12"/>
      <c r="CA317" s="12"/>
      <c r="CB317" s="12"/>
      <c r="CC317" s="12"/>
      <c r="CD317" s="12"/>
      <c r="CE317" s="12"/>
      <c r="CF317" s="21"/>
    </row>
    <row r="318" spans="1:84" ht="7.5" customHeight="1" x14ac:dyDescent="0.3">
      <c r="B318" s="23"/>
      <c r="C318" s="23"/>
      <c r="D318" s="23"/>
      <c r="E318" s="23"/>
      <c r="F318" s="23"/>
      <c r="H318" s="24"/>
      <c r="I318" s="24"/>
      <c r="J318" s="12"/>
      <c r="K318" s="12"/>
      <c r="L318" s="12"/>
      <c r="M318" s="12"/>
      <c r="N318" s="12"/>
      <c r="O318" s="23"/>
      <c r="P318" s="23"/>
      <c r="Q318" s="23"/>
      <c r="R318" s="23"/>
      <c r="S318" s="23"/>
      <c r="T318" s="23"/>
      <c r="W318" s="23"/>
      <c r="X318" s="23"/>
      <c r="Y318" s="23"/>
      <c r="Z318" s="23"/>
      <c r="AA318" s="23"/>
      <c r="AC318" s="24"/>
      <c r="AD318" s="24"/>
      <c r="AE318" s="12"/>
      <c r="AF318" s="12"/>
      <c r="AG318" s="12"/>
      <c r="AH318" s="12"/>
      <c r="AI318" s="12"/>
      <c r="AJ318" s="23"/>
      <c r="AK318" s="23"/>
      <c r="AL318" s="23"/>
      <c r="AM318" s="23"/>
      <c r="AN318" s="23"/>
      <c r="AO318" s="23"/>
      <c r="AR318" s="23"/>
      <c r="AS318" s="23"/>
      <c r="AT318" s="23"/>
      <c r="AU318" s="23"/>
      <c r="AV318" s="23"/>
      <c r="AX318" s="24"/>
      <c r="AY318" s="24"/>
      <c r="AZ318" s="12"/>
      <c r="BA318" s="12"/>
      <c r="BB318" s="12"/>
      <c r="BC318" s="12"/>
      <c r="BD318" s="12"/>
      <c r="BE318" s="23"/>
      <c r="BF318" s="23"/>
      <c r="BG318" s="23"/>
      <c r="BH318" s="23"/>
      <c r="BI318" s="23"/>
      <c r="BJ318" s="23"/>
      <c r="BM318" s="23"/>
      <c r="BN318" s="23"/>
      <c r="BO318" s="23"/>
      <c r="BP318" s="23"/>
      <c r="BQ318" s="23"/>
      <c r="BS318" s="24"/>
      <c r="BT318" s="24"/>
      <c r="BU318" s="12"/>
      <c r="BV318" s="12"/>
      <c r="BW318" s="12"/>
      <c r="BX318" s="12"/>
      <c r="BY318" s="12"/>
      <c r="BZ318" s="23"/>
      <c r="CA318" s="23"/>
      <c r="CB318" s="23"/>
      <c r="CC318" s="23"/>
      <c r="CD318" s="23"/>
      <c r="CE318" s="23"/>
      <c r="CF318" s="25"/>
    </row>
    <row r="319" spans="1:84" ht="7.5" customHeight="1" x14ac:dyDescent="0.3">
      <c r="A319" s="151">
        <f ca="1">NOW()</f>
        <v>44304.727208101853</v>
      </c>
      <c r="B319" s="152"/>
      <c r="C319" s="152"/>
      <c r="D319" s="152"/>
      <c r="E319" s="152"/>
      <c r="F319" s="152"/>
      <c r="G319" s="152"/>
      <c r="H319" s="24"/>
      <c r="I319" s="24"/>
      <c r="J319" s="12"/>
      <c r="K319" s="12"/>
      <c r="L319" s="12"/>
      <c r="M319" s="12"/>
      <c r="N319" s="12"/>
      <c r="O319" s="155"/>
      <c r="P319" s="155"/>
      <c r="Q319" s="155"/>
      <c r="R319" s="155"/>
      <c r="S319" s="155"/>
      <c r="T319" s="155"/>
      <c r="U319" s="155"/>
      <c r="V319" s="151">
        <f ca="1">NOW()</f>
        <v>44304.727208101853</v>
      </c>
      <c r="W319" s="152"/>
      <c r="X319" s="152"/>
      <c r="Y319" s="152"/>
      <c r="Z319" s="152"/>
      <c r="AA319" s="152"/>
      <c r="AB319" s="152"/>
      <c r="AC319" s="24"/>
      <c r="AD319" s="24"/>
      <c r="AE319" s="12"/>
      <c r="AF319" s="12"/>
      <c r="AG319" s="12"/>
      <c r="AH319" s="12"/>
      <c r="AI319" s="12"/>
      <c r="AJ319" s="155"/>
      <c r="AK319" s="155"/>
      <c r="AL319" s="155"/>
      <c r="AM319" s="155"/>
      <c r="AN319" s="155"/>
      <c r="AO319" s="155"/>
      <c r="AP319" s="157"/>
      <c r="AQ319" s="151">
        <f ca="1">NOW()</f>
        <v>44304.727208101853</v>
      </c>
      <c r="AR319" s="152"/>
      <c r="AS319" s="152"/>
      <c r="AT319" s="152"/>
      <c r="AU319" s="152"/>
      <c r="AV319" s="152"/>
      <c r="AW319" s="152"/>
      <c r="AX319" s="24"/>
      <c r="AY319" s="24"/>
      <c r="AZ319" s="12"/>
      <c r="BA319" s="12"/>
      <c r="BB319" s="12"/>
      <c r="BC319" s="12"/>
      <c r="BD319" s="12"/>
      <c r="BE319" s="155"/>
      <c r="BF319" s="155"/>
      <c r="BG319" s="155"/>
      <c r="BH319" s="155"/>
      <c r="BI319" s="155"/>
      <c r="BJ319" s="155"/>
      <c r="BK319" s="157"/>
      <c r="BL319" s="151">
        <f ca="1">NOW()</f>
        <v>44304.727208101853</v>
      </c>
      <c r="BM319" s="152"/>
      <c r="BN319" s="152"/>
      <c r="BO319" s="152"/>
      <c r="BP319" s="152"/>
      <c r="BQ319" s="152"/>
      <c r="BR319" s="152"/>
      <c r="BS319" s="24"/>
      <c r="BT319" s="24"/>
      <c r="BU319" s="12"/>
      <c r="BV319" s="12"/>
      <c r="BW319" s="12"/>
      <c r="BX319" s="12"/>
      <c r="BY319" s="12"/>
      <c r="BZ319" s="155"/>
      <c r="CA319" s="155"/>
      <c r="CB319" s="155"/>
      <c r="CC319" s="155"/>
      <c r="CD319" s="155"/>
      <c r="CE319" s="155"/>
      <c r="CF319" s="157"/>
    </row>
    <row r="320" spans="1:84" ht="7.5" customHeight="1" x14ac:dyDescent="0.3">
      <c r="A320" s="153"/>
      <c r="B320" s="154"/>
      <c r="C320" s="154"/>
      <c r="D320" s="154"/>
      <c r="E320" s="154"/>
      <c r="F320" s="154"/>
      <c r="G320" s="154"/>
      <c r="H320" s="26"/>
      <c r="I320" s="26"/>
      <c r="J320" s="27"/>
      <c r="K320" s="27"/>
      <c r="L320" s="27"/>
      <c r="M320" s="27"/>
      <c r="N320" s="27"/>
      <c r="O320" s="156"/>
      <c r="P320" s="156"/>
      <c r="Q320" s="156"/>
      <c r="R320" s="156"/>
      <c r="S320" s="156"/>
      <c r="T320" s="156"/>
      <c r="U320" s="156"/>
      <c r="V320" s="153"/>
      <c r="W320" s="154"/>
      <c r="X320" s="154"/>
      <c r="Y320" s="154"/>
      <c r="Z320" s="154"/>
      <c r="AA320" s="154"/>
      <c r="AB320" s="154"/>
      <c r="AC320" s="26"/>
      <c r="AD320" s="26"/>
      <c r="AE320" s="27"/>
      <c r="AF320" s="27"/>
      <c r="AG320" s="27"/>
      <c r="AH320" s="27"/>
      <c r="AI320" s="27"/>
      <c r="AJ320" s="156"/>
      <c r="AK320" s="156"/>
      <c r="AL320" s="156"/>
      <c r="AM320" s="156"/>
      <c r="AN320" s="156"/>
      <c r="AO320" s="156"/>
      <c r="AP320" s="158"/>
      <c r="AQ320" s="153"/>
      <c r="AR320" s="154"/>
      <c r="AS320" s="154"/>
      <c r="AT320" s="154"/>
      <c r="AU320" s="154"/>
      <c r="AV320" s="154"/>
      <c r="AW320" s="154"/>
      <c r="AX320" s="26"/>
      <c r="AY320" s="26"/>
      <c r="AZ320" s="27"/>
      <c r="BA320" s="27"/>
      <c r="BB320" s="27"/>
      <c r="BC320" s="27"/>
      <c r="BD320" s="27"/>
      <c r="BE320" s="156"/>
      <c r="BF320" s="156"/>
      <c r="BG320" s="156"/>
      <c r="BH320" s="156"/>
      <c r="BI320" s="156"/>
      <c r="BJ320" s="156"/>
      <c r="BK320" s="158"/>
      <c r="BL320" s="153"/>
      <c r="BM320" s="154"/>
      <c r="BN320" s="154"/>
      <c r="BO320" s="154"/>
      <c r="BP320" s="154"/>
      <c r="BQ320" s="154"/>
      <c r="BR320" s="154"/>
      <c r="BS320" s="26"/>
      <c r="BT320" s="26"/>
      <c r="BU320" s="27"/>
      <c r="BV320" s="27"/>
      <c r="BW320" s="27"/>
      <c r="BX320" s="27"/>
      <c r="BY320" s="27"/>
      <c r="BZ320" s="156"/>
      <c r="CA320" s="156"/>
      <c r="CB320" s="156"/>
      <c r="CC320" s="156"/>
      <c r="CD320" s="156"/>
      <c r="CE320" s="156"/>
      <c r="CF320" s="158"/>
    </row>
    <row r="321" spans="1:84" ht="7.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5"/>
      <c r="V321" s="3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5"/>
      <c r="AQ321" s="3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5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5"/>
    </row>
    <row r="322" spans="1:84" ht="7.5" customHeight="1" x14ac:dyDescent="0.25">
      <c r="A322" s="178" t="str">
        <f>Results!$A$1</f>
        <v>&gt;&gt;Tournament name&lt;&lt;</v>
      </c>
      <c r="B322" s="179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80"/>
      <c r="V322" s="178" t="str">
        <f>Results!$A$1</f>
        <v>&gt;&gt;Tournament name&lt;&lt;</v>
      </c>
      <c r="W322" s="179"/>
      <c r="X322" s="179"/>
      <c r="Y322" s="179"/>
      <c r="Z322" s="179"/>
      <c r="AA322" s="179"/>
      <c r="AB322" s="179"/>
      <c r="AC322" s="179"/>
      <c r="AD322" s="179"/>
      <c r="AE322" s="179"/>
      <c r="AF322" s="179"/>
      <c r="AG322" s="179"/>
      <c r="AH322" s="179"/>
      <c r="AI322" s="179"/>
      <c r="AJ322" s="179"/>
      <c r="AK322" s="179"/>
      <c r="AL322" s="179"/>
      <c r="AM322" s="179"/>
      <c r="AN322" s="179"/>
      <c r="AO322" s="179"/>
      <c r="AP322" s="180"/>
      <c r="AQ322" s="178" t="str">
        <f>Results!$A$1</f>
        <v>&gt;&gt;Tournament name&lt;&lt;</v>
      </c>
      <c r="AR322" s="179"/>
      <c r="AS322" s="179"/>
      <c r="AT322" s="179"/>
      <c r="AU322" s="179"/>
      <c r="AV322" s="179"/>
      <c r="AW322" s="179"/>
      <c r="AX322" s="179"/>
      <c r="AY322" s="179"/>
      <c r="AZ322" s="179"/>
      <c r="BA322" s="179"/>
      <c r="BB322" s="179"/>
      <c r="BC322" s="179"/>
      <c r="BD322" s="179"/>
      <c r="BE322" s="179"/>
      <c r="BF322" s="179"/>
      <c r="BG322" s="179"/>
      <c r="BH322" s="179"/>
      <c r="BI322" s="179"/>
      <c r="BJ322" s="179"/>
      <c r="BK322" s="180"/>
      <c r="BL322" s="178" t="str">
        <f>Results!$A$1</f>
        <v>&gt;&gt;Tournament name&lt;&lt;</v>
      </c>
      <c r="BM322" s="179"/>
      <c r="BN322" s="179"/>
      <c r="BO322" s="179"/>
      <c r="BP322" s="179"/>
      <c r="BQ322" s="179"/>
      <c r="BR322" s="179"/>
      <c r="BS322" s="179"/>
      <c r="BT322" s="179"/>
      <c r="BU322" s="179"/>
      <c r="BV322" s="179"/>
      <c r="BW322" s="179"/>
      <c r="BX322" s="179"/>
      <c r="BY322" s="179"/>
      <c r="BZ322" s="179"/>
      <c r="CA322" s="179"/>
      <c r="CB322" s="179"/>
      <c r="CC322" s="179"/>
      <c r="CD322" s="179"/>
      <c r="CE322" s="179"/>
      <c r="CF322" s="180"/>
    </row>
    <row r="323" spans="1:84" ht="7.5" customHeight="1" x14ac:dyDescent="0.25">
      <c r="A323" s="178"/>
      <c r="B323" s="179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80"/>
      <c r="V323" s="178"/>
      <c r="W323" s="179"/>
      <c r="X323" s="179"/>
      <c r="Y323" s="179"/>
      <c r="Z323" s="179"/>
      <c r="AA323" s="179"/>
      <c r="AB323" s="179"/>
      <c r="AC323" s="179"/>
      <c r="AD323" s="179"/>
      <c r="AE323" s="179"/>
      <c r="AF323" s="179"/>
      <c r="AG323" s="179"/>
      <c r="AH323" s="179"/>
      <c r="AI323" s="179"/>
      <c r="AJ323" s="179"/>
      <c r="AK323" s="179"/>
      <c r="AL323" s="179"/>
      <c r="AM323" s="179"/>
      <c r="AN323" s="179"/>
      <c r="AO323" s="179"/>
      <c r="AP323" s="180"/>
      <c r="AQ323" s="178"/>
      <c r="AR323" s="179"/>
      <c r="AS323" s="179"/>
      <c r="AT323" s="179"/>
      <c r="AU323" s="179"/>
      <c r="AV323" s="179"/>
      <c r="AW323" s="179"/>
      <c r="AX323" s="179"/>
      <c r="AY323" s="179"/>
      <c r="AZ323" s="179"/>
      <c r="BA323" s="179"/>
      <c r="BB323" s="179"/>
      <c r="BC323" s="179"/>
      <c r="BD323" s="179"/>
      <c r="BE323" s="179"/>
      <c r="BF323" s="179"/>
      <c r="BG323" s="179"/>
      <c r="BH323" s="179"/>
      <c r="BI323" s="179"/>
      <c r="BJ323" s="179"/>
      <c r="BK323" s="180"/>
      <c r="BL323" s="178"/>
      <c r="BM323" s="179"/>
      <c r="BN323" s="179"/>
      <c r="BO323" s="179"/>
      <c r="BP323" s="179"/>
      <c r="BQ323" s="179"/>
      <c r="BR323" s="179"/>
      <c r="BS323" s="179"/>
      <c r="BT323" s="179"/>
      <c r="BU323" s="179"/>
      <c r="BV323" s="179"/>
      <c r="BW323" s="179"/>
      <c r="BX323" s="179"/>
      <c r="BY323" s="179"/>
      <c r="BZ323" s="179"/>
      <c r="CA323" s="179"/>
      <c r="CB323" s="179"/>
      <c r="CC323" s="179"/>
      <c r="CD323" s="179"/>
      <c r="CE323" s="179"/>
      <c r="CF323" s="180"/>
    </row>
    <row r="324" spans="1:84" ht="7.5" customHeight="1" x14ac:dyDescent="0.25">
      <c r="A324" s="178"/>
      <c r="B324" s="179"/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80"/>
      <c r="V324" s="178"/>
      <c r="W324" s="179"/>
      <c r="X324" s="179"/>
      <c r="Y324" s="179"/>
      <c r="Z324" s="179"/>
      <c r="AA324" s="179"/>
      <c r="AB324" s="179"/>
      <c r="AC324" s="179"/>
      <c r="AD324" s="179"/>
      <c r="AE324" s="179"/>
      <c r="AF324" s="179"/>
      <c r="AG324" s="179"/>
      <c r="AH324" s="179"/>
      <c r="AI324" s="179"/>
      <c r="AJ324" s="179"/>
      <c r="AK324" s="179"/>
      <c r="AL324" s="179"/>
      <c r="AM324" s="179"/>
      <c r="AN324" s="179"/>
      <c r="AO324" s="179"/>
      <c r="AP324" s="180"/>
      <c r="AQ324" s="178"/>
      <c r="AR324" s="179"/>
      <c r="AS324" s="179"/>
      <c r="AT324" s="179"/>
      <c r="AU324" s="179"/>
      <c r="AV324" s="179"/>
      <c r="AW324" s="179"/>
      <c r="AX324" s="179"/>
      <c r="AY324" s="179"/>
      <c r="AZ324" s="179"/>
      <c r="BA324" s="179"/>
      <c r="BB324" s="179"/>
      <c r="BC324" s="179"/>
      <c r="BD324" s="179"/>
      <c r="BE324" s="179"/>
      <c r="BF324" s="179"/>
      <c r="BG324" s="179"/>
      <c r="BH324" s="179"/>
      <c r="BI324" s="179"/>
      <c r="BJ324" s="179"/>
      <c r="BK324" s="180"/>
      <c r="BL324" s="178"/>
      <c r="BM324" s="179"/>
      <c r="BN324" s="179"/>
      <c r="BO324" s="179"/>
      <c r="BP324" s="179"/>
      <c r="BQ324" s="179"/>
      <c r="BR324" s="179"/>
      <c r="BS324" s="179"/>
      <c r="BT324" s="179"/>
      <c r="BU324" s="179"/>
      <c r="BV324" s="179"/>
      <c r="BW324" s="179"/>
      <c r="BX324" s="179"/>
      <c r="BY324" s="179"/>
      <c r="BZ324" s="179"/>
      <c r="CA324" s="179"/>
      <c r="CB324" s="179"/>
      <c r="CC324" s="179"/>
      <c r="CD324" s="179"/>
      <c r="CE324" s="179"/>
      <c r="CF324" s="180"/>
    </row>
    <row r="325" spans="1:84" ht="7.5" customHeight="1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6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8"/>
      <c r="AQ325" s="6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8"/>
      <c r="BL325" s="6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8"/>
    </row>
    <row r="326" spans="1:84" ht="7.5" customHeight="1" x14ac:dyDescent="0.25">
      <c r="A326" s="181" t="s">
        <v>24</v>
      </c>
      <c r="B326" s="182"/>
      <c r="C326" s="182"/>
      <c r="D326" s="182"/>
      <c r="E326" s="182"/>
      <c r="F326" s="182"/>
      <c r="G326" s="182"/>
      <c r="H326" s="182"/>
      <c r="I326" s="182"/>
      <c r="J326" s="9"/>
      <c r="K326" s="9"/>
      <c r="L326" s="10"/>
      <c r="M326" s="9"/>
      <c r="N326" s="182" t="s">
        <v>30</v>
      </c>
      <c r="O326" s="182"/>
      <c r="P326" s="182"/>
      <c r="Q326" s="182"/>
      <c r="R326" s="182"/>
      <c r="S326" s="182"/>
      <c r="T326" s="182"/>
      <c r="U326" s="185"/>
      <c r="V326" s="181" t="s">
        <v>24</v>
      </c>
      <c r="W326" s="182"/>
      <c r="X326" s="182"/>
      <c r="Y326" s="182"/>
      <c r="Z326" s="182"/>
      <c r="AA326" s="182"/>
      <c r="AB326" s="182"/>
      <c r="AC326" s="182"/>
      <c r="AD326" s="182"/>
      <c r="AE326" s="9"/>
      <c r="AF326" s="9"/>
      <c r="AG326" s="10"/>
      <c r="AH326" s="9"/>
      <c r="AI326" s="182" t="s">
        <v>31</v>
      </c>
      <c r="AJ326" s="182"/>
      <c r="AK326" s="182"/>
      <c r="AL326" s="182"/>
      <c r="AM326" s="182"/>
      <c r="AN326" s="182"/>
      <c r="AO326" s="182"/>
      <c r="AP326" s="185"/>
      <c r="AQ326" s="181" t="s">
        <v>24</v>
      </c>
      <c r="AR326" s="182"/>
      <c r="AS326" s="182"/>
      <c r="AT326" s="182"/>
      <c r="AU326" s="182"/>
      <c r="AV326" s="182"/>
      <c r="AW326" s="182"/>
      <c r="AX326" s="182"/>
      <c r="AY326" s="182"/>
      <c r="AZ326" s="9"/>
      <c r="BA326" s="9"/>
      <c r="BB326" s="10"/>
      <c r="BC326" s="9"/>
      <c r="BD326" s="182" t="s">
        <v>32</v>
      </c>
      <c r="BE326" s="182"/>
      <c r="BF326" s="182"/>
      <c r="BG326" s="182"/>
      <c r="BH326" s="182"/>
      <c r="BI326" s="182"/>
      <c r="BJ326" s="182"/>
      <c r="BK326" s="185"/>
      <c r="BL326" s="181" t="s">
        <v>25</v>
      </c>
      <c r="BM326" s="182"/>
      <c r="BN326" s="182"/>
      <c r="BO326" s="182"/>
      <c r="BP326" s="182"/>
      <c r="BQ326" s="182"/>
      <c r="BR326" s="182"/>
      <c r="BS326" s="182"/>
      <c r="BT326" s="182"/>
      <c r="BU326" s="9"/>
      <c r="BV326" s="9"/>
      <c r="BW326" s="10"/>
      <c r="BX326" s="9"/>
      <c r="BY326" s="182" t="s">
        <v>28</v>
      </c>
      <c r="BZ326" s="182"/>
      <c r="CA326" s="182"/>
      <c r="CB326" s="182"/>
      <c r="CC326" s="182"/>
      <c r="CD326" s="182"/>
      <c r="CE326" s="182"/>
      <c r="CF326" s="185"/>
    </row>
    <row r="327" spans="1:84" ht="7.5" customHeight="1" x14ac:dyDescent="0.25">
      <c r="A327" s="183"/>
      <c r="B327" s="184"/>
      <c r="C327" s="184"/>
      <c r="D327" s="184"/>
      <c r="E327" s="184"/>
      <c r="F327" s="184"/>
      <c r="G327" s="184"/>
      <c r="H327" s="184"/>
      <c r="I327" s="184"/>
      <c r="J327" s="9"/>
      <c r="K327" s="9"/>
      <c r="L327" s="9"/>
      <c r="M327" s="9"/>
      <c r="N327" s="184"/>
      <c r="O327" s="184"/>
      <c r="P327" s="184"/>
      <c r="Q327" s="184"/>
      <c r="R327" s="184"/>
      <c r="S327" s="184"/>
      <c r="T327" s="184"/>
      <c r="U327" s="186"/>
      <c r="V327" s="183"/>
      <c r="W327" s="184"/>
      <c r="X327" s="184"/>
      <c r="Y327" s="184"/>
      <c r="Z327" s="184"/>
      <c r="AA327" s="184"/>
      <c r="AB327" s="184"/>
      <c r="AC327" s="184"/>
      <c r="AD327" s="184"/>
      <c r="AE327" s="9"/>
      <c r="AF327" s="9"/>
      <c r="AG327" s="9"/>
      <c r="AH327" s="9"/>
      <c r="AI327" s="184"/>
      <c r="AJ327" s="184"/>
      <c r="AK327" s="184"/>
      <c r="AL327" s="184"/>
      <c r="AM327" s="184"/>
      <c r="AN327" s="184"/>
      <c r="AO327" s="184"/>
      <c r="AP327" s="186"/>
      <c r="AQ327" s="183"/>
      <c r="AR327" s="184"/>
      <c r="AS327" s="184"/>
      <c r="AT327" s="184"/>
      <c r="AU327" s="184"/>
      <c r="AV327" s="184"/>
      <c r="AW327" s="184"/>
      <c r="AX327" s="184"/>
      <c r="AY327" s="184"/>
      <c r="AZ327" s="9"/>
      <c r="BA327" s="9"/>
      <c r="BB327" s="9"/>
      <c r="BC327" s="9"/>
      <c r="BD327" s="184"/>
      <c r="BE327" s="184"/>
      <c r="BF327" s="184"/>
      <c r="BG327" s="184"/>
      <c r="BH327" s="184"/>
      <c r="BI327" s="184"/>
      <c r="BJ327" s="184"/>
      <c r="BK327" s="186"/>
      <c r="BL327" s="183"/>
      <c r="BM327" s="184"/>
      <c r="BN327" s="184"/>
      <c r="BO327" s="184"/>
      <c r="BP327" s="184"/>
      <c r="BQ327" s="184"/>
      <c r="BR327" s="184"/>
      <c r="BS327" s="184"/>
      <c r="BT327" s="184"/>
      <c r="BU327" s="9"/>
      <c r="BV327" s="9"/>
      <c r="BW327" s="9"/>
      <c r="BX327" s="9"/>
      <c r="BY327" s="184"/>
      <c r="BZ327" s="184"/>
      <c r="CA327" s="184"/>
      <c r="CB327" s="184"/>
      <c r="CC327" s="184"/>
      <c r="CD327" s="184"/>
      <c r="CE327" s="184"/>
      <c r="CF327" s="186"/>
    </row>
    <row r="328" spans="1:84" ht="7.5" customHeight="1" x14ac:dyDescent="0.3">
      <c r="A328" s="11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2"/>
      <c r="O328" s="14"/>
      <c r="P328" s="14"/>
      <c r="Q328" s="14"/>
      <c r="R328" s="14"/>
      <c r="S328" s="14"/>
      <c r="T328" s="14"/>
      <c r="U328" s="15"/>
      <c r="V328" s="11"/>
      <c r="W328" s="12"/>
      <c r="X328" s="12"/>
      <c r="Y328" s="12"/>
      <c r="Z328" s="12"/>
      <c r="AA328" s="12"/>
      <c r="AB328" s="12"/>
      <c r="AC328" s="12"/>
      <c r="AD328" s="12"/>
      <c r="AE328" s="13"/>
      <c r="AF328" s="13"/>
      <c r="AG328" s="13"/>
      <c r="AH328" s="13"/>
      <c r="AI328" s="12"/>
      <c r="AJ328" s="14"/>
      <c r="AK328" s="14"/>
      <c r="AL328" s="14"/>
      <c r="AM328" s="14"/>
      <c r="AN328" s="14"/>
      <c r="AO328" s="14"/>
      <c r="AP328" s="15"/>
      <c r="AQ328" s="11"/>
      <c r="AR328" s="12"/>
      <c r="AS328" s="12"/>
      <c r="AT328" s="12"/>
      <c r="AU328" s="12"/>
      <c r="AV328" s="12"/>
      <c r="AW328" s="12"/>
      <c r="AX328" s="12"/>
      <c r="AY328" s="12"/>
      <c r="AZ328" s="13"/>
      <c r="BA328" s="13"/>
      <c r="BB328" s="13"/>
      <c r="BC328" s="13"/>
      <c r="BD328" s="12"/>
      <c r="BE328" s="14"/>
      <c r="BF328" s="14"/>
      <c r="BG328" s="14"/>
      <c r="BH328" s="14"/>
      <c r="BI328" s="14"/>
      <c r="BJ328" s="14"/>
      <c r="BK328" s="15"/>
      <c r="BL328" s="11"/>
      <c r="BM328" s="12"/>
      <c r="BN328" s="12"/>
      <c r="BO328" s="12"/>
      <c r="BP328" s="12"/>
      <c r="BQ328" s="12"/>
      <c r="BR328" s="12"/>
      <c r="BS328" s="12"/>
      <c r="BT328" s="12"/>
      <c r="BU328" s="13"/>
      <c r="BV328" s="13"/>
      <c r="BW328" s="13"/>
      <c r="BX328" s="13"/>
      <c r="BY328" s="12"/>
      <c r="BZ328" s="14"/>
      <c r="CA328" s="14"/>
      <c r="CB328" s="14"/>
      <c r="CC328" s="14"/>
      <c r="CD328" s="14"/>
      <c r="CE328" s="14"/>
      <c r="CF328" s="15"/>
    </row>
    <row r="329" spans="1:84" ht="7.5" customHeight="1" x14ac:dyDescent="0.3">
      <c r="A329" s="11"/>
      <c r="B329" s="12"/>
      <c r="C329" s="12"/>
      <c r="D329" s="12"/>
      <c r="E329" s="12"/>
      <c r="F329" s="12"/>
      <c r="G329" s="12"/>
      <c r="H329" s="187">
        <v>5</v>
      </c>
      <c r="I329" s="187"/>
      <c r="J329" s="187"/>
      <c r="K329" s="189" t="s">
        <v>1</v>
      </c>
      <c r="L329" s="187">
        <v>3</v>
      </c>
      <c r="M329" s="187"/>
      <c r="N329" s="187"/>
      <c r="O329" s="14"/>
      <c r="P329" s="14"/>
      <c r="Q329" s="14"/>
      <c r="R329" s="14"/>
      <c r="S329" s="14"/>
      <c r="T329" s="14"/>
      <c r="U329" s="15"/>
      <c r="V329" s="11"/>
      <c r="W329" s="12"/>
      <c r="X329" s="12"/>
      <c r="Y329" s="12"/>
      <c r="Z329" s="12"/>
      <c r="AA329" s="12"/>
      <c r="AB329" s="12"/>
      <c r="AC329" s="187">
        <v>7</v>
      </c>
      <c r="AD329" s="187"/>
      <c r="AE329" s="187"/>
      <c r="AF329" s="189" t="s">
        <v>1</v>
      </c>
      <c r="AG329" s="187">
        <v>1</v>
      </c>
      <c r="AH329" s="187"/>
      <c r="AI329" s="187"/>
      <c r="AJ329" s="14"/>
      <c r="AK329" s="14"/>
      <c r="AL329" s="14"/>
      <c r="AM329" s="14"/>
      <c r="AN329" s="14"/>
      <c r="AO329" s="14"/>
      <c r="AP329" s="15"/>
      <c r="AQ329" s="11"/>
      <c r="AR329" s="12"/>
      <c r="AS329" s="12"/>
      <c r="AT329" s="12"/>
      <c r="AU329" s="12"/>
      <c r="AV329" s="12"/>
      <c r="AW329" s="12"/>
      <c r="AX329" s="187">
        <v>8</v>
      </c>
      <c r="AY329" s="187"/>
      <c r="AZ329" s="187"/>
      <c r="BA329" s="189" t="s">
        <v>1</v>
      </c>
      <c r="BB329" s="187">
        <v>9</v>
      </c>
      <c r="BC329" s="187"/>
      <c r="BD329" s="187"/>
      <c r="BE329" s="14"/>
      <c r="BF329" s="14"/>
      <c r="BG329" s="14"/>
      <c r="BH329" s="14"/>
      <c r="BI329" s="14"/>
      <c r="BJ329" s="14"/>
      <c r="BK329" s="15"/>
      <c r="BL329" s="11"/>
      <c r="BM329" s="12"/>
      <c r="BN329" s="12"/>
      <c r="BO329" s="12"/>
      <c r="BP329" s="12"/>
      <c r="BQ329" s="12"/>
      <c r="BR329" s="12"/>
      <c r="BS329" s="187">
        <v>4</v>
      </c>
      <c r="BT329" s="187"/>
      <c r="BU329" s="187"/>
      <c r="BV329" s="189" t="s">
        <v>1</v>
      </c>
      <c r="BW329" s="187">
        <v>5</v>
      </c>
      <c r="BX329" s="187"/>
      <c r="BY329" s="187"/>
      <c r="BZ329" s="14"/>
      <c r="CA329" s="14"/>
      <c r="CB329" s="14"/>
      <c r="CC329" s="14"/>
      <c r="CD329" s="14"/>
      <c r="CE329" s="14"/>
      <c r="CF329" s="15"/>
    </row>
    <row r="330" spans="1:84" ht="7.5" customHeight="1" x14ac:dyDescent="0.25">
      <c r="A330" s="16"/>
      <c r="B330" s="17"/>
      <c r="C330" s="17"/>
      <c r="D330" s="17"/>
      <c r="E330" s="17"/>
      <c r="F330" s="17"/>
      <c r="G330" s="17"/>
      <c r="H330" s="188"/>
      <c r="I330" s="188"/>
      <c r="J330" s="188"/>
      <c r="K330" s="190"/>
      <c r="L330" s="188"/>
      <c r="M330" s="188"/>
      <c r="N330" s="188"/>
      <c r="O330" s="17"/>
      <c r="P330" s="17"/>
      <c r="Q330" s="17"/>
      <c r="R330" s="17"/>
      <c r="S330" s="17"/>
      <c r="T330" s="17"/>
      <c r="U330" s="18"/>
      <c r="V330" s="16"/>
      <c r="W330" s="17"/>
      <c r="X330" s="17"/>
      <c r="Y330" s="17"/>
      <c r="Z330" s="17"/>
      <c r="AA330" s="17"/>
      <c r="AB330" s="17"/>
      <c r="AC330" s="188"/>
      <c r="AD330" s="188"/>
      <c r="AE330" s="188"/>
      <c r="AF330" s="190"/>
      <c r="AG330" s="188"/>
      <c r="AH330" s="188"/>
      <c r="AI330" s="188"/>
      <c r="AJ330" s="17"/>
      <c r="AK330" s="17"/>
      <c r="AL330" s="17"/>
      <c r="AM330" s="17"/>
      <c r="AN330" s="17"/>
      <c r="AO330" s="17"/>
      <c r="AP330" s="18"/>
      <c r="AQ330" s="16"/>
      <c r="AR330" s="17"/>
      <c r="AS330" s="17"/>
      <c r="AT330" s="17"/>
      <c r="AU330" s="17"/>
      <c r="AV330" s="17"/>
      <c r="AW330" s="17"/>
      <c r="AX330" s="188"/>
      <c r="AY330" s="188"/>
      <c r="AZ330" s="188"/>
      <c r="BA330" s="190"/>
      <c r="BB330" s="188"/>
      <c r="BC330" s="188"/>
      <c r="BD330" s="188"/>
      <c r="BE330" s="17"/>
      <c r="BF330" s="17"/>
      <c r="BG330" s="17"/>
      <c r="BH330" s="17"/>
      <c r="BI330" s="17"/>
      <c r="BJ330" s="17"/>
      <c r="BK330" s="18"/>
      <c r="BL330" s="16"/>
      <c r="BM330" s="17"/>
      <c r="BN330" s="17"/>
      <c r="BO330" s="17"/>
      <c r="BP330" s="17"/>
      <c r="BQ330" s="17"/>
      <c r="BR330" s="17"/>
      <c r="BS330" s="188"/>
      <c r="BT330" s="188"/>
      <c r="BU330" s="188"/>
      <c r="BV330" s="190"/>
      <c r="BW330" s="188"/>
      <c r="BX330" s="188"/>
      <c r="BY330" s="188"/>
      <c r="BZ330" s="17"/>
      <c r="CA330" s="17"/>
      <c r="CB330" s="17"/>
      <c r="CC330" s="17"/>
      <c r="CD330" s="17"/>
      <c r="CE330" s="17"/>
      <c r="CF330" s="18"/>
    </row>
    <row r="331" spans="1:84" ht="7.5" customHeight="1" x14ac:dyDescent="0.3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2"/>
      <c r="L331" s="12"/>
      <c r="M331" s="17"/>
      <c r="N331" s="17"/>
      <c r="O331" s="17"/>
      <c r="P331" s="17"/>
      <c r="Q331" s="17"/>
      <c r="R331" s="17"/>
      <c r="S331" s="17"/>
      <c r="T331" s="17"/>
      <c r="U331" s="18"/>
      <c r="V331" s="16"/>
      <c r="W331" s="17"/>
      <c r="X331" s="17"/>
      <c r="Y331" s="17"/>
      <c r="Z331" s="17"/>
      <c r="AA331" s="17"/>
      <c r="AB331" s="17"/>
      <c r="AC331" s="17"/>
      <c r="AD331" s="17"/>
      <c r="AE331" s="17"/>
      <c r="AF331" s="12"/>
      <c r="AG331" s="12"/>
      <c r="AH331" s="17"/>
      <c r="AI331" s="17"/>
      <c r="AJ331" s="17"/>
      <c r="AK331" s="17"/>
      <c r="AL331" s="17"/>
      <c r="AM331" s="17"/>
      <c r="AN331" s="17"/>
      <c r="AO331" s="17"/>
      <c r="AP331" s="18"/>
      <c r="AQ331" s="16"/>
      <c r="AR331" s="17"/>
      <c r="AS331" s="17"/>
      <c r="AT331" s="17"/>
      <c r="AU331" s="17"/>
      <c r="AV331" s="17"/>
      <c r="AW331" s="17"/>
      <c r="AX331" s="17"/>
      <c r="AY331" s="17"/>
      <c r="AZ331" s="17"/>
      <c r="BA331" s="12"/>
      <c r="BB331" s="12"/>
      <c r="BC331" s="17"/>
      <c r="BD331" s="17"/>
      <c r="BE331" s="17"/>
      <c r="BF331" s="17"/>
      <c r="BG331" s="17"/>
      <c r="BH331" s="17"/>
      <c r="BI331" s="17"/>
      <c r="BJ331" s="17"/>
      <c r="BK331" s="18"/>
      <c r="BL331" s="16"/>
      <c r="BM331" s="17"/>
      <c r="BN331" s="17"/>
      <c r="BO331" s="17"/>
      <c r="BP331" s="17"/>
      <c r="BQ331" s="17"/>
      <c r="BR331" s="17"/>
      <c r="BS331" s="17"/>
      <c r="BT331" s="17"/>
      <c r="BU331" s="17"/>
      <c r="BV331" s="12"/>
      <c r="BW331" s="12"/>
      <c r="BX331" s="17"/>
      <c r="BY331" s="17"/>
      <c r="BZ331" s="17"/>
      <c r="CA331" s="17"/>
      <c r="CB331" s="17"/>
      <c r="CC331" s="17"/>
      <c r="CD331" s="17"/>
      <c r="CE331" s="17"/>
      <c r="CF331" s="18"/>
    </row>
    <row r="332" spans="1:84" s="89" customFormat="1" ht="7.5" customHeight="1" x14ac:dyDescent="0.25">
      <c r="A332" s="86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8"/>
      <c r="V332" s="86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8"/>
      <c r="AQ332" s="86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8"/>
      <c r="BL332" s="86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8"/>
    </row>
    <row r="333" spans="1:84" s="89" customFormat="1" ht="7.5" customHeight="1" x14ac:dyDescent="0.25">
      <c r="A333" s="175">
        <f>Results!B13</f>
        <v>0</v>
      </c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>
        <f>Results!B9</f>
        <v>0</v>
      </c>
      <c r="M333" s="173"/>
      <c r="N333" s="173"/>
      <c r="O333" s="173"/>
      <c r="P333" s="173"/>
      <c r="Q333" s="173"/>
      <c r="R333" s="173"/>
      <c r="S333" s="173"/>
      <c r="T333" s="173"/>
      <c r="U333" s="174"/>
      <c r="V333" s="175">
        <f>Results!B17</f>
        <v>0</v>
      </c>
      <c r="W333" s="173"/>
      <c r="X333" s="173"/>
      <c r="Y333" s="173"/>
      <c r="Z333" s="173"/>
      <c r="AA333" s="173"/>
      <c r="AB333" s="173"/>
      <c r="AC333" s="173"/>
      <c r="AD333" s="173"/>
      <c r="AE333" s="173"/>
      <c r="AF333" s="173"/>
      <c r="AG333" s="173">
        <f>Results!B5</f>
        <v>0</v>
      </c>
      <c r="AH333" s="173"/>
      <c r="AI333" s="173"/>
      <c r="AJ333" s="173"/>
      <c r="AK333" s="173"/>
      <c r="AL333" s="173"/>
      <c r="AM333" s="173"/>
      <c r="AN333" s="173"/>
      <c r="AO333" s="173"/>
      <c r="AP333" s="174"/>
      <c r="AQ333" s="175">
        <f>Results!B19</f>
        <v>0</v>
      </c>
      <c r="AR333" s="173"/>
      <c r="AS333" s="173"/>
      <c r="AT333" s="173"/>
      <c r="AU333" s="173"/>
      <c r="AV333" s="173"/>
      <c r="AW333" s="173"/>
      <c r="AX333" s="173"/>
      <c r="AY333" s="173"/>
      <c r="AZ333" s="173"/>
      <c r="BA333" s="173"/>
      <c r="BB333" s="173">
        <f>Results!B21</f>
        <v>0</v>
      </c>
      <c r="BC333" s="173"/>
      <c r="BD333" s="173"/>
      <c r="BE333" s="173"/>
      <c r="BF333" s="173"/>
      <c r="BG333" s="173"/>
      <c r="BH333" s="173"/>
      <c r="BI333" s="173"/>
      <c r="BJ333" s="173"/>
      <c r="BK333" s="174"/>
      <c r="BL333" s="175">
        <f>Results!B11</f>
        <v>0</v>
      </c>
      <c r="BM333" s="173"/>
      <c r="BN333" s="173"/>
      <c r="BO333" s="173"/>
      <c r="BP333" s="173"/>
      <c r="BQ333" s="173"/>
      <c r="BR333" s="173"/>
      <c r="BS333" s="173"/>
      <c r="BT333" s="173"/>
      <c r="BU333" s="173"/>
      <c r="BV333" s="173"/>
      <c r="BW333" s="173">
        <f>Results!B13</f>
        <v>0</v>
      </c>
      <c r="BX333" s="173"/>
      <c r="BY333" s="173"/>
      <c r="BZ333" s="173"/>
      <c r="CA333" s="173"/>
      <c r="CB333" s="173"/>
      <c r="CC333" s="173"/>
      <c r="CD333" s="173"/>
      <c r="CE333" s="173"/>
      <c r="CF333" s="174"/>
    </row>
    <row r="334" spans="1:84" s="89" customFormat="1" ht="7.5" customHeight="1" x14ac:dyDescent="0.25">
      <c r="A334" s="176"/>
      <c r="B334" s="177"/>
      <c r="C334" s="177"/>
      <c r="D334" s="177"/>
      <c r="E334" s="177"/>
      <c r="F334" s="177"/>
      <c r="G334" s="177"/>
      <c r="H334" s="177"/>
      <c r="I334" s="177"/>
      <c r="J334" s="177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4"/>
      <c r="V334" s="176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3"/>
      <c r="AG334" s="173"/>
      <c r="AH334" s="173"/>
      <c r="AI334" s="173"/>
      <c r="AJ334" s="173"/>
      <c r="AK334" s="173"/>
      <c r="AL334" s="173"/>
      <c r="AM334" s="173"/>
      <c r="AN334" s="173"/>
      <c r="AO334" s="173"/>
      <c r="AP334" s="174"/>
      <c r="AQ334" s="176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3"/>
      <c r="BB334" s="173"/>
      <c r="BC334" s="173"/>
      <c r="BD334" s="173"/>
      <c r="BE334" s="173"/>
      <c r="BF334" s="173"/>
      <c r="BG334" s="173"/>
      <c r="BH334" s="173"/>
      <c r="BI334" s="173"/>
      <c r="BJ334" s="173"/>
      <c r="BK334" s="174"/>
      <c r="BL334" s="176"/>
      <c r="BM334" s="177"/>
      <c r="BN334" s="177"/>
      <c r="BO334" s="177"/>
      <c r="BP334" s="177"/>
      <c r="BQ334" s="177"/>
      <c r="BR334" s="177"/>
      <c r="BS334" s="177"/>
      <c r="BT334" s="177"/>
      <c r="BU334" s="177"/>
      <c r="BV334" s="173"/>
      <c r="BW334" s="173"/>
      <c r="BX334" s="173"/>
      <c r="BY334" s="173"/>
      <c r="BZ334" s="173"/>
      <c r="CA334" s="173"/>
      <c r="CB334" s="173"/>
      <c r="CC334" s="173"/>
      <c r="CD334" s="173"/>
      <c r="CE334" s="173"/>
      <c r="CF334" s="174"/>
    </row>
    <row r="335" spans="1:84" ht="7.5" customHeight="1" x14ac:dyDescent="0.3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9"/>
      <c r="N335" s="19"/>
      <c r="O335" s="19"/>
      <c r="P335" s="19"/>
      <c r="Q335" s="19"/>
      <c r="R335" s="19"/>
      <c r="S335" s="19"/>
      <c r="T335" s="19"/>
      <c r="U335" s="20"/>
      <c r="V335" s="11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9"/>
      <c r="AI335" s="19"/>
      <c r="AJ335" s="19"/>
      <c r="AK335" s="19"/>
      <c r="AL335" s="19"/>
      <c r="AM335" s="19"/>
      <c r="AN335" s="19"/>
      <c r="AO335" s="19"/>
      <c r="AP335" s="20"/>
      <c r="AQ335" s="11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9"/>
      <c r="BD335" s="19"/>
      <c r="BE335" s="19"/>
      <c r="BF335" s="19"/>
      <c r="BG335" s="19"/>
      <c r="BH335" s="19"/>
      <c r="BI335" s="19"/>
      <c r="BJ335" s="19"/>
      <c r="BK335" s="20"/>
      <c r="BL335" s="11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9"/>
      <c r="BY335" s="19"/>
      <c r="BZ335" s="19"/>
      <c r="CA335" s="19"/>
      <c r="CB335" s="19"/>
      <c r="CC335" s="19"/>
      <c r="CD335" s="19"/>
      <c r="CE335" s="19"/>
      <c r="CF335" s="20"/>
    </row>
    <row r="336" spans="1:84" ht="7.5" customHeight="1" x14ac:dyDescent="0.25">
      <c r="A336" s="159" t="s">
        <v>5</v>
      </c>
      <c r="B336" s="160"/>
      <c r="C336" s="160"/>
      <c r="D336" s="160"/>
      <c r="E336" s="160"/>
      <c r="F336" s="160"/>
      <c r="G336" s="160"/>
      <c r="H336" s="160"/>
      <c r="I336" s="160"/>
      <c r="J336" s="160"/>
      <c r="K336" s="163">
        <v>1</v>
      </c>
      <c r="L336" s="163"/>
      <c r="M336" s="147"/>
      <c r="N336" s="147"/>
      <c r="O336" s="147"/>
      <c r="P336" s="147"/>
      <c r="Q336" s="147"/>
      <c r="R336" s="147"/>
      <c r="S336" s="147"/>
      <c r="T336" s="147"/>
      <c r="U336" s="148"/>
      <c r="V336" s="159" t="s">
        <v>5</v>
      </c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3">
        <v>1</v>
      </c>
      <c r="AG336" s="163"/>
      <c r="AH336" s="147"/>
      <c r="AI336" s="147"/>
      <c r="AJ336" s="147"/>
      <c r="AK336" s="147"/>
      <c r="AL336" s="147"/>
      <c r="AM336" s="147"/>
      <c r="AN336" s="147"/>
      <c r="AO336" s="147"/>
      <c r="AP336" s="148"/>
      <c r="AQ336" s="159" t="s">
        <v>5</v>
      </c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3">
        <v>1</v>
      </c>
      <c r="BB336" s="163"/>
      <c r="BC336" s="147"/>
      <c r="BD336" s="147"/>
      <c r="BE336" s="147"/>
      <c r="BF336" s="147"/>
      <c r="BG336" s="147"/>
      <c r="BH336" s="147"/>
      <c r="BI336" s="147"/>
      <c r="BJ336" s="147"/>
      <c r="BK336" s="148"/>
      <c r="BL336" s="159" t="s">
        <v>5</v>
      </c>
      <c r="BM336" s="160"/>
      <c r="BN336" s="160"/>
      <c r="BO336" s="160"/>
      <c r="BP336" s="160"/>
      <c r="BQ336" s="160"/>
      <c r="BR336" s="160"/>
      <c r="BS336" s="160"/>
      <c r="BT336" s="160"/>
      <c r="BU336" s="160"/>
      <c r="BV336" s="163">
        <v>1</v>
      </c>
      <c r="BW336" s="163"/>
      <c r="BX336" s="147"/>
      <c r="BY336" s="147"/>
      <c r="BZ336" s="147"/>
      <c r="CA336" s="147"/>
      <c r="CB336" s="147"/>
      <c r="CC336" s="147"/>
      <c r="CD336" s="147"/>
      <c r="CE336" s="147"/>
      <c r="CF336" s="148"/>
    </row>
    <row r="337" spans="1:84" ht="7.5" customHeight="1" x14ac:dyDescent="0.25">
      <c r="A337" s="159"/>
      <c r="B337" s="160"/>
      <c r="C337" s="160"/>
      <c r="D337" s="160"/>
      <c r="E337" s="160"/>
      <c r="F337" s="160"/>
      <c r="G337" s="160"/>
      <c r="H337" s="160"/>
      <c r="I337" s="160"/>
      <c r="J337" s="160"/>
      <c r="K337" s="163"/>
      <c r="L337" s="163"/>
      <c r="M337" s="147"/>
      <c r="N337" s="147"/>
      <c r="O337" s="147"/>
      <c r="P337" s="147"/>
      <c r="Q337" s="147"/>
      <c r="R337" s="147"/>
      <c r="S337" s="147"/>
      <c r="T337" s="147"/>
      <c r="U337" s="148"/>
      <c r="V337" s="159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3"/>
      <c r="AG337" s="163"/>
      <c r="AH337" s="147"/>
      <c r="AI337" s="147"/>
      <c r="AJ337" s="147"/>
      <c r="AK337" s="147"/>
      <c r="AL337" s="147"/>
      <c r="AM337" s="147"/>
      <c r="AN337" s="147"/>
      <c r="AO337" s="147"/>
      <c r="AP337" s="148"/>
      <c r="AQ337" s="159"/>
      <c r="AR337" s="160"/>
      <c r="AS337" s="160"/>
      <c r="AT337" s="160"/>
      <c r="AU337" s="160"/>
      <c r="AV337" s="160"/>
      <c r="AW337" s="160"/>
      <c r="AX337" s="160"/>
      <c r="AY337" s="160"/>
      <c r="AZ337" s="160"/>
      <c r="BA337" s="163"/>
      <c r="BB337" s="163"/>
      <c r="BC337" s="147"/>
      <c r="BD337" s="147"/>
      <c r="BE337" s="147"/>
      <c r="BF337" s="147"/>
      <c r="BG337" s="147"/>
      <c r="BH337" s="147"/>
      <c r="BI337" s="147"/>
      <c r="BJ337" s="147"/>
      <c r="BK337" s="148"/>
      <c r="BL337" s="159"/>
      <c r="BM337" s="160"/>
      <c r="BN337" s="160"/>
      <c r="BO337" s="160"/>
      <c r="BP337" s="160"/>
      <c r="BQ337" s="160"/>
      <c r="BR337" s="160"/>
      <c r="BS337" s="160"/>
      <c r="BT337" s="160"/>
      <c r="BU337" s="160"/>
      <c r="BV337" s="163"/>
      <c r="BW337" s="163"/>
      <c r="BX337" s="147"/>
      <c r="BY337" s="147"/>
      <c r="BZ337" s="147"/>
      <c r="CA337" s="147"/>
      <c r="CB337" s="147"/>
      <c r="CC337" s="147"/>
      <c r="CD337" s="147"/>
      <c r="CE337" s="147"/>
      <c r="CF337" s="148"/>
    </row>
    <row r="338" spans="1:84" ht="7.5" customHeight="1" x14ac:dyDescent="0.25">
      <c r="A338" s="161"/>
      <c r="B338" s="162"/>
      <c r="C338" s="162"/>
      <c r="D338" s="162"/>
      <c r="E338" s="162"/>
      <c r="F338" s="162"/>
      <c r="G338" s="162"/>
      <c r="H338" s="162"/>
      <c r="I338" s="162"/>
      <c r="J338" s="162"/>
      <c r="K338" s="163"/>
      <c r="L338" s="163"/>
      <c r="M338" s="149"/>
      <c r="N338" s="149"/>
      <c r="O338" s="149"/>
      <c r="P338" s="149"/>
      <c r="Q338" s="149"/>
      <c r="R338" s="149"/>
      <c r="S338" s="149"/>
      <c r="T338" s="149"/>
      <c r="U338" s="150"/>
      <c r="V338" s="161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3"/>
      <c r="AG338" s="163"/>
      <c r="AH338" s="149"/>
      <c r="AI338" s="149"/>
      <c r="AJ338" s="149"/>
      <c r="AK338" s="149"/>
      <c r="AL338" s="149"/>
      <c r="AM338" s="149"/>
      <c r="AN338" s="149"/>
      <c r="AO338" s="149"/>
      <c r="AP338" s="150"/>
      <c r="AQ338" s="161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3"/>
      <c r="BB338" s="163"/>
      <c r="BC338" s="149"/>
      <c r="BD338" s="149"/>
      <c r="BE338" s="149"/>
      <c r="BF338" s="149"/>
      <c r="BG338" s="149"/>
      <c r="BH338" s="149"/>
      <c r="BI338" s="149"/>
      <c r="BJ338" s="149"/>
      <c r="BK338" s="150"/>
      <c r="BL338" s="161"/>
      <c r="BM338" s="162"/>
      <c r="BN338" s="162"/>
      <c r="BO338" s="162"/>
      <c r="BP338" s="162"/>
      <c r="BQ338" s="162"/>
      <c r="BR338" s="162"/>
      <c r="BS338" s="162"/>
      <c r="BT338" s="162"/>
      <c r="BU338" s="162"/>
      <c r="BV338" s="163"/>
      <c r="BW338" s="163"/>
      <c r="BX338" s="149"/>
      <c r="BY338" s="149"/>
      <c r="BZ338" s="149"/>
      <c r="CA338" s="149"/>
      <c r="CB338" s="149"/>
      <c r="CC338" s="149"/>
      <c r="CD338" s="149"/>
      <c r="CE338" s="149"/>
      <c r="CF338" s="150"/>
    </row>
    <row r="339" spans="1:84" ht="7.5" customHeight="1" x14ac:dyDescent="0.25">
      <c r="A339" s="171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>
        <v>2</v>
      </c>
      <c r="L339" s="163"/>
      <c r="M339" s="160" t="s">
        <v>5</v>
      </c>
      <c r="N339" s="160"/>
      <c r="O339" s="160"/>
      <c r="P339" s="160"/>
      <c r="Q339" s="160"/>
      <c r="R339" s="160"/>
      <c r="S339" s="160"/>
      <c r="T339" s="160"/>
      <c r="U339" s="169"/>
      <c r="V339" s="171"/>
      <c r="W339" s="163"/>
      <c r="X339" s="163"/>
      <c r="Y339" s="163"/>
      <c r="Z339" s="163"/>
      <c r="AA339" s="163"/>
      <c r="AB339" s="163"/>
      <c r="AC339" s="163"/>
      <c r="AD339" s="163"/>
      <c r="AE339" s="163"/>
      <c r="AF339" s="163">
        <v>2</v>
      </c>
      <c r="AG339" s="163"/>
      <c r="AH339" s="160" t="s">
        <v>5</v>
      </c>
      <c r="AI339" s="160"/>
      <c r="AJ339" s="160"/>
      <c r="AK339" s="160"/>
      <c r="AL339" s="160"/>
      <c r="AM339" s="160"/>
      <c r="AN339" s="160"/>
      <c r="AO339" s="160"/>
      <c r="AP339" s="169"/>
      <c r="AQ339" s="171"/>
      <c r="AR339" s="163"/>
      <c r="AS339" s="163"/>
      <c r="AT339" s="163"/>
      <c r="AU339" s="163"/>
      <c r="AV339" s="163"/>
      <c r="AW339" s="163"/>
      <c r="AX339" s="163"/>
      <c r="AY339" s="163"/>
      <c r="AZ339" s="163"/>
      <c r="BA339" s="163">
        <v>2</v>
      </c>
      <c r="BB339" s="163"/>
      <c r="BC339" s="160" t="s">
        <v>5</v>
      </c>
      <c r="BD339" s="160"/>
      <c r="BE339" s="160"/>
      <c r="BF339" s="160"/>
      <c r="BG339" s="160"/>
      <c r="BH339" s="160"/>
      <c r="BI339" s="160"/>
      <c r="BJ339" s="160"/>
      <c r="BK339" s="169"/>
      <c r="BL339" s="171"/>
      <c r="BM339" s="163"/>
      <c r="BN339" s="163"/>
      <c r="BO339" s="163"/>
      <c r="BP339" s="163"/>
      <c r="BQ339" s="163"/>
      <c r="BR339" s="163"/>
      <c r="BS339" s="163"/>
      <c r="BT339" s="163"/>
      <c r="BU339" s="163"/>
      <c r="BV339" s="163">
        <v>2</v>
      </c>
      <c r="BW339" s="163"/>
      <c r="BX339" s="160" t="s">
        <v>5</v>
      </c>
      <c r="BY339" s="160"/>
      <c r="BZ339" s="160"/>
      <c r="CA339" s="160"/>
      <c r="CB339" s="160"/>
      <c r="CC339" s="160"/>
      <c r="CD339" s="160"/>
      <c r="CE339" s="160"/>
      <c r="CF339" s="169"/>
    </row>
    <row r="340" spans="1:84" ht="7.5" customHeight="1" x14ac:dyDescent="0.25">
      <c r="A340" s="171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0"/>
      <c r="N340" s="160"/>
      <c r="O340" s="160"/>
      <c r="P340" s="160"/>
      <c r="Q340" s="160"/>
      <c r="R340" s="160"/>
      <c r="S340" s="160"/>
      <c r="T340" s="160"/>
      <c r="U340" s="169"/>
      <c r="V340" s="171"/>
      <c r="W340" s="163"/>
      <c r="X340" s="163"/>
      <c r="Y340" s="163"/>
      <c r="Z340" s="163"/>
      <c r="AA340" s="163"/>
      <c r="AB340" s="163"/>
      <c r="AC340" s="163"/>
      <c r="AD340" s="163"/>
      <c r="AE340" s="163"/>
      <c r="AF340" s="163"/>
      <c r="AG340" s="163"/>
      <c r="AH340" s="160"/>
      <c r="AI340" s="160"/>
      <c r="AJ340" s="160"/>
      <c r="AK340" s="160"/>
      <c r="AL340" s="160"/>
      <c r="AM340" s="160"/>
      <c r="AN340" s="160"/>
      <c r="AO340" s="160"/>
      <c r="AP340" s="169"/>
      <c r="AQ340" s="171"/>
      <c r="AR340" s="163"/>
      <c r="AS340" s="163"/>
      <c r="AT340" s="163"/>
      <c r="AU340" s="163"/>
      <c r="AV340" s="163"/>
      <c r="AW340" s="163"/>
      <c r="AX340" s="163"/>
      <c r="AY340" s="163"/>
      <c r="AZ340" s="163"/>
      <c r="BA340" s="163"/>
      <c r="BB340" s="163"/>
      <c r="BC340" s="160"/>
      <c r="BD340" s="160"/>
      <c r="BE340" s="160"/>
      <c r="BF340" s="160"/>
      <c r="BG340" s="160"/>
      <c r="BH340" s="160"/>
      <c r="BI340" s="160"/>
      <c r="BJ340" s="160"/>
      <c r="BK340" s="169"/>
      <c r="BL340" s="171"/>
      <c r="BM340" s="163"/>
      <c r="BN340" s="163"/>
      <c r="BO340" s="163"/>
      <c r="BP340" s="163"/>
      <c r="BQ340" s="163"/>
      <c r="BR340" s="163"/>
      <c r="BS340" s="163"/>
      <c r="BT340" s="163"/>
      <c r="BU340" s="163"/>
      <c r="BV340" s="163"/>
      <c r="BW340" s="163"/>
      <c r="BX340" s="160"/>
      <c r="BY340" s="160"/>
      <c r="BZ340" s="160"/>
      <c r="CA340" s="160"/>
      <c r="CB340" s="160"/>
      <c r="CC340" s="160"/>
      <c r="CD340" s="160"/>
      <c r="CE340" s="160"/>
      <c r="CF340" s="169"/>
    </row>
    <row r="341" spans="1:84" ht="7.5" customHeight="1" x14ac:dyDescent="0.25">
      <c r="A341" s="172"/>
      <c r="B341" s="165"/>
      <c r="C341" s="165"/>
      <c r="D341" s="165"/>
      <c r="E341" s="165"/>
      <c r="F341" s="165"/>
      <c r="G341" s="165"/>
      <c r="H341" s="165"/>
      <c r="I341" s="165"/>
      <c r="J341" s="165"/>
      <c r="K341" s="163"/>
      <c r="L341" s="163"/>
      <c r="M341" s="162"/>
      <c r="N341" s="162"/>
      <c r="O341" s="162"/>
      <c r="P341" s="162"/>
      <c r="Q341" s="162"/>
      <c r="R341" s="162"/>
      <c r="S341" s="162"/>
      <c r="T341" s="162"/>
      <c r="U341" s="170"/>
      <c r="V341" s="172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3"/>
      <c r="AG341" s="163"/>
      <c r="AH341" s="162"/>
      <c r="AI341" s="162"/>
      <c r="AJ341" s="162"/>
      <c r="AK341" s="162"/>
      <c r="AL341" s="162"/>
      <c r="AM341" s="162"/>
      <c r="AN341" s="162"/>
      <c r="AO341" s="162"/>
      <c r="AP341" s="170"/>
      <c r="AQ341" s="172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3"/>
      <c r="BB341" s="163"/>
      <c r="BC341" s="162"/>
      <c r="BD341" s="162"/>
      <c r="BE341" s="162"/>
      <c r="BF341" s="162"/>
      <c r="BG341" s="162"/>
      <c r="BH341" s="162"/>
      <c r="BI341" s="162"/>
      <c r="BJ341" s="162"/>
      <c r="BK341" s="170"/>
      <c r="BL341" s="172"/>
      <c r="BM341" s="165"/>
      <c r="BN341" s="165"/>
      <c r="BO341" s="165"/>
      <c r="BP341" s="165"/>
      <c r="BQ341" s="165"/>
      <c r="BR341" s="165"/>
      <c r="BS341" s="165"/>
      <c r="BT341" s="165"/>
      <c r="BU341" s="165"/>
      <c r="BV341" s="163"/>
      <c r="BW341" s="163"/>
      <c r="BX341" s="162"/>
      <c r="BY341" s="162"/>
      <c r="BZ341" s="162"/>
      <c r="CA341" s="162"/>
      <c r="CB341" s="162"/>
      <c r="CC341" s="162"/>
      <c r="CD341" s="162"/>
      <c r="CE341" s="162"/>
      <c r="CF341" s="170"/>
    </row>
    <row r="342" spans="1:84" ht="7.5" customHeight="1" x14ac:dyDescent="0.25">
      <c r="A342" s="159" t="s">
        <v>5</v>
      </c>
      <c r="B342" s="160"/>
      <c r="C342" s="160"/>
      <c r="D342" s="160"/>
      <c r="E342" s="160"/>
      <c r="F342" s="160"/>
      <c r="G342" s="160"/>
      <c r="H342" s="160"/>
      <c r="I342" s="160"/>
      <c r="J342" s="160"/>
      <c r="K342" s="163">
        <v>3</v>
      </c>
      <c r="L342" s="163"/>
      <c r="M342" s="163"/>
      <c r="N342" s="163"/>
      <c r="O342" s="163"/>
      <c r="P342" s="163"/>
      <c r="Q342" s="163"/>
      <c r="R342" s="163"/>
      <c r="S342" s="163"/>
      <c r="T342" s="163"/>
      <c r="U342" s="164"/>
      <c r="V342" s="159" t="s">
        <v>5</v>
      </c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3">
        <v>3</v>
      </c>
      <c r="AG342" s="163"/>
      <c r="AH342" s="163"/>
      <c r="AI342" s="163"/>
      <c r="AJ342" s="163"/>
      <c r="AK342" s="163"/>
      <c r="AL342" s="163"/>
      <c r="AM342" s="163"/>
      <c r="AN342" s="163"/>
      <c r="AO342" s="163"/>
      <c r="AP342" s="164"/>
      <c r="AQ342" s="159" t="s">
        <v>5</v>
      </c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3">
        <v>3</v>
      </c>
      <c r="BB342" s="163"/>
      <c r="BC342" s="163"/>
      <c r="BD342" s="163"/>
      <c r="BE342" s="163"/>
      <c r="BF342" s="163"/>
      <c r="BG342" s="163"/>
      <c r="BH342" s="163"/>
      <c r="BI342" s="163"/>
      <c r="BJ342" s="163"/>
      <c r="BK342" s="164"/>
      <c r="BL342" s="159" t="s">
        <v>5</v>
      </c>
      <c r="BM342" s="160"/>
      <c r="BN342" s="160"/>
      <c r="BO342" s="160"/>
      <c r="BP342" s="160"/>
      <c r="BQ342" s="160"/>
      <c r="BR342" s="160"/>
      <c r="BS342" s="160"/>
      <c r="BT342" s="160"/>
      <c r="BU342" s="160"/>
      <c r="BV342" s="163">
        <v>3</v>
      </c>
      <c r="BW342" s="163"/>
      <c r="BX342" s="163"/>
      <c r="BY342" s="163"/>
      <c r="BZ342" s="163"/>
      <c r="CA342" s="163"/>
      <c r="CB342" s="163"/>
      <c r="CC342" s="163"/>
      <c r="CD342" s="163"/>
      <c r="CE342" s="163"/>
      <c r="CF342" s="164"/>
    </row>
    <row r="343" spans="1:84" ht="7.5" customHeight="1" x14ac:dyDescent="0.25">
      <c r="A343" s="159"/>
      <c r="B343" s="160"/>
      <c r="C343" s="160"/>
      <c r="D343" s="160"/>
      <c r="E343" s="160"/>
      <c r="F343" s="160"/>
      <c r="G343" s="160"/>
      <c r="H343" s="160"/>
      <c r="I343" s="160"/>
      <c r="J343" s="160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4"/>
      <c r="V343" s="159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3"/>
      <c r="AG343" s="163"/>
      <c r="AH343" s="163"/>
      <c r="AI343" s="163"/>
      <c r="AJ343" s="163"/>
      <c r="AK343" s="163"/>
      <c r="AL343" s="163"/>
      <c r="AM343" s="163"/>
      <c r="AN343" s="163"/>
      <c r="AO343" s="163"/>
      <c r="AP343" s="164"/>
      <c r="AQ343" s="159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3"/>
      <c r="BB343" s="163"/>
      <c r="BC343" s="163"/>
      <c r="BD343" s="163"/>
      <c r="BE343" s="163"/>
      <c r="BF343" s="163"/>
      <c r="BG343" s="163"/>
      <c r="BH343" s="163"/>
      <c r="BI343" s="163"/>
      <c r="BJ343" s="163"/>
      <c r="BK343" s="164"/>
      <c r="BL343" s="159"/>
      <c r="BM343" s="160"/>
      <c r="BN343" s="160"/>
      <c r="BO343" s="160"/>
      <c r="BP343" s="160"/>
      <c r="BQ343" s="160"/>
      <c r="BR343" s="160"/>
      <c r="BS343" s="160"/>
      <c r="BT343" s="160"/>
      <c r="BU343" s="160"/>
      <c r="BV343" s="163"/>
      <c r="BW343" s="163"/>
      <c r="BX343" s="163"/>
      <c r="BY343" s="163"/>
      <c r="BZ343" s="163"/>
      <c r="CA343" s="163"/>
      <c r="CB343" s="163"/>
      <c r="CC343" s="163"/>
      <c r="CD343" s="163"/>
      <c r="CE343" s="163"/>
      <c r="CF343" s="164"/>
    </row>
    <row r="344" spans="1:84" ht="7.5" customHeight="1" x14ac:dyDescent="0.25">
      <c r="A344" s="161"/>
      <c r="B344" s="162"/>
      <c r="C344" s="162"/>
      <c r="D344" s="162"/>
      <c r="E344" s="162"/>
      <c r="F344" s="162"/>
      <c r="G344" s="162"/>
      <c r="H344" s="162"/>
      <c r="I344" s="162"/>
      <c r="J344" s="162"/>
      <c r="K344" s="163"/>
      <c r="L344" s="163"/>
      <c r="M344" s="165"/>
      <c r="N344" s="165"/>
      <c r="O344" s="165"/>
      <c r="P344" s="165"/>
      <c r="Q344" s="165"/>
      <c r="R344" s="165"/>
      <c r="S344" s="165"/>
      <c r="T344" s="165"/>
      <c r="U344" s="166"/>
      <c r="V344" s="161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3"/>
      <c r="AG344" s="163"/>
      <c r="AH344" s="165"/>
      <c r="AI344" s="165"/>
      <c r="AJ344" s="165"/>
      <c r="AK344" s="165"/>
      <c r="AL344" s="165"/>
      <c r="AM344" s="165"/>
      <c r="AN344" s="165"/>
      <c r="AO344" s="165"/>
      <c r="AP344" s="166"/>
      <c r="AQ344" s="161"/>
      <c r="AR344" s="162"/>
      <c r="AS344" s="162"/>
      <c r="AT344" s="162"/>
      <c r="AU344" s="162"/>
      <c r="AV344" s="162"/>
      <c r="AW344" s="162"/>
      <c r="AX344" s="162"/>
      <c r="AY344" s="162"/>
      <c r="AZ344" s="162"/>
      <c r="BA344" s="163"/>
      <c r="BB344" s="163"/>
      <c r="BC344" s="165"/>
      <c r="BD344" s="165"/>
      <c r="BE344" s="165"/>
      <c r="BF344" s="165"/>
      <c r="BG344" s="165"/>
      <c r="BH344" s="165"/>
      <c r="BI344" s="165"/>
      <c r="BJ344" s="165"/>
      <c r="BK344" s="166"/>
      <c r="BL344" s="161"/>
      <c r="BM344" s="162"/>
      <c r="BN344" s="162"/>
      <c r="BO344" s="162"/>
      <c r="BP344" s="162"/>
      <c r="BQ344" s="162"/>
      <c r="BR344" s="162"/>
      <c r="BS344" s="162"/>
      <c r="BT344" s="162"/>
      <c r="BU344" s="162"/>
      <c r="BV344" s="163"/>
      <c r="BW344" s="163"/>
      <c r="BX344" s="165"/>
      <c r="BY344" s="165"/>
      <c r="BZ344" s="165"/>
      <c r="CA344" s="165"/>
      <c r="CB344" s="165"/>
      <c r="CC344" s="165"/>
      <c r="CD344" s="165"/>
      <c r="CE344" s="165"/>
      <c r="CF344" s="166"/>
    </row>
    <row r="345" spans="1:84" ht="7.5" customHeight="1" x14ac:dyDescent="0.25">
      <c r="A345" s="171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>
        <v>4</v>
      </c>
      <c r="L345" s="163"/>
      <c r="M345" s="160" t="s">
        <v>5</v>
      </c>
      <c r="N345" s="160"/>
      <c r="O345" s="160"/>
      <c r="P345" s="160"/>
      <c r="Q345" s="160"/>
      <c r="R345" s="160"/>
      <c r="S345" s="160"/>
      <c r="T345" s="160"/>
      <c r="U345" s="169"/>
      <c r="V345" s="171"/>
      <c r="W345" s="163"/>
      <c r="X345" s="163"/>
      <c r="Y345" s="163"/>
      <c r="Z345" s="163"/>
      <c r="AA345" s="163"/>
      <c r="AB345" s="163"/>
      <c r="AC345" s="163"/>
      <c r="AD345" s="163"/>
      <c r="AE345" s="163"/>
      <c r="AF345" s="163">
        <v>4</v>
      </c>
      <c r="AG345" s="163"/>
      <c r="AH345" s="160" t="s">
        <v>5</v>
      </c>
      <c r="AI345" s="160"/>
      <c r="AJ345" s="160"/>
      <c r="AK345" s="160"/>
      <c r="AL345" s="160"/>
      <c r="AM345" s="160"/>
      <c r="AN345" s="160"/>
      <c r="AO345" s="160"/>
      <c r="AP345" s="169"/>
      <c r="AQ345" s="171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>
        <v>4</v>
      </c>
      <c r="BB345" s="163"/>
      <c r="BC345" s="160" t="s">
        <v>5</v>
      </c>
      <c r="BD345" s="160"/>
      <c r="BE345" s="160"/>
      <c r="BF345" s="160"/>
      <c r="BG345" s="160"/>
      <c r="BH345" s="160"/>
      <c r="BI345" s="160"/>
      <c r="BJ345" s="160"/>
      <c r="BK345" s="169"/>
      <c r="BL345" s="171"/>
      <c r="BM345" s="163"/>
      <c r="BN345" s="163"/>
      <c r="BO345" s="163"/>
      <c r="BP345" s="163"/>
      <c r="BQ345" s="163"/>
      <c r="BR345" s="163"/>
      <c r="BS345" s="163"/>
      <c r="BT345" s="163"/>
      <c r="BU345" s="163"/>
      <c r="BV345" s="163">
        <v>4</v>
      </c>
      <c r="BW345" s="163"/>
      <c r="BX345" s="160" t="s">
        <v>5</v>
      </c>
      <c r="BY345" s="160"/>
      <c r="BZ345" s="160"/>
      <c r="CA345" s="160"/>
      <c r="CB345" s="160"/>
      <c r="CC345" s="160"/>
      <c r="CD345" s="160"/>
      <c r="CE345" s="160"/>
      <c r="CF345" s="169"/>
    </row>
    <row r="346" spans="1:84" ht="7.5" customHeight="1" x14ac:dyDescent="0.25">
      <c r="A346" s="171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0"/>
      <c r="N346" s="160"/>
      <c r="O346" s="160"/>
      <c r="P346" s="160"/>
      <c r="Q346" s="160"/>
      <c r="R346" s="160"/>
      <c r="S346" s="160"/>
      <c r="T346" s="160"/>
      <c r="U346" s="169"/>
      <c r="V346" s="171"/>
      <c r="W346" s="163"/>
      <c r="X346" s="163"/>
      <c r="Y346" s="163"/>
      <c r="Z346" s="163"/>
      <c r="AA346" s="163"/>
      <c r="AB346" s="163"/>
      <c r="AC346" s="163"/>
      <c r="AD346" s="163"/>
      <c r="AE346" s="163"/>
      <c r="AF346" s="163"/>
      <c r="AG346" s="163"/>
      <c r="AH346" s="160"/>
      <c r="AI346" s="160"/>
      <c r="AJ346" s="160"/>
      <c r="AK346" s="160"/>
      <c r="AL346" s="160"/>
      <c r="AM346" s="160"/>
      <c r="AN346" s="160"/>
      <c r="AO346" s="160"/>
      <c r="AP346" s="169"/>
      <c r="AQ346" s="171"/>
      <c r="AR346" s="163"/>
      <c r="AS346" s="163"/>
      <c r="AT346" s="163"/>
      <c r="AU346" s="163"/>
      <c r="AV346" s="163"/>
      <c r="AW346" s="163"/>
      <c r="AX346" s="163"/>
      <c r="AY346" s="163"/>
      <c r="AZ346" s="163"/>
      <c r="BA346" s="163"/>
      <c r="BB346" s="163"/>
      <c r="BC346" s="160"/>
      <c r="BD346" s="160"/>
      <c r="BE346" s="160"/>
      <c r="BF346" s="160"/>
      <c r="BG346" s="160"/>
      <c r="BH346" s="160"/>
      <c r="BI346" s="160"/>
      <c r="BJ346" s="160"/>
      <c r="BK346" s="169"/>
      <c r="BL346" s="171"/>
      <c r="BM346" s="163"/>
      <c r="BN346" s="163"/>
      <c r="BO346" s="163"/>
      <c r="BP346" s="163"/>
      <c r="BQ346" s="163"/>
      <c r="BR346" s="163"/>
      <c r="BS346" s="163"/>
      <c r="BT346" s="163"/>
      <c r="BU346" s="163"/>
      <c r="BV346" s="163"/>
      <c r="BW346" s="163"/>
      <c r="BX346" s="160"/>
      <c r="BY346" s="160"/>
      <c r="BZ346" s="160"/>
      <c r="CA346" s="160"/>
      <c r="CB346" s="160"/>
      <c r="CC346" s="160"/>
      <c r="CD346" s="160"/>
      <c r="CE346" s="160"/>
      <c r="CF346" s="169"/>
    </row>
    <row r="347" spans="1:84" ht="7.5" customHeight="1" x14ac:dyDescent="0.25">
      <c r="A347" s="172"/>
      <c r="B347" s="165"/>
      <c r="C347" s="165"/>
      <c r="D347" s="165"/>
      <c r="E347" s="165"/>
      <c r="F347" s="165"/>
      <c r="G347" s="165"/>
      <c r="H347" s="165"/>
      <c r="I347" s="165"/>
      <c r="J347" s="165"/>
      <c r="K347" s="163"/>
      <c r="L347" s="163"/>
      <c r="M347" s="162"/>
      <c r="N347" s="162"/>
      <c r="O347" s="162"/>
      <c r="P347" s="162"/>
      <c r="Q347" s="162"/>
      <c r="R347" s="162"/>
      <c r="S347" s="162"/>
      <c r="T347" s="162"/>
      <c r="U347" s="170"/>
      <c r="V347" s="172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3"/>
      <c r="AG347" s="163"/>
      <c r="AH347" s="162"/>
      <c r="AI347" s="162"/>
      <c r="AJ347" s="162"/>
      <c r="AK347" s="162"/>
      <c r="AL347" s="162"/>
      <c r="AM347" s="162"/>
      <c r="AN347" s="162"/>
      <c r="AO347" s="162"/>
      <c r="AP347" s="170"/>
      <c r="AQ347" s="172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3"/>
      <c r="BB347" s="163"/>
      <c r="BC347" s="162"/>
      <c r="BD347" s="162"/>
      <c r="BE347" s="162"/>
      <c r="BF347" s="162"/>
      <c r="BG347" s="162"/>
      <c r="BH347" s="162"/>
      <c r="BI347" s="162"/>
      <c r="BJ347" s="162"/>
      <c r="BK347" s="170"/>
      <c r="BL347" s="172"/>
      <c r="BM347" s="165"/>
      <c r="BN347" s="165"/>
      <c r="BO347" s="165"/>
      <c r="BP347" s="165"/>
      <c r="BQ347" s="165"/>
      <c r="BR347" s="165"/>
      <c r="BS347" s="165"/>
      <c r="BT347" s="165"/>
      <c r="BU347" s="165"/>
      <c r="BV347" s="163"/>
      <c r="BW347" s="163"/>
      <c r="BX347" s="162"/>
      <c r="BY347" s="162"/>
      <c r="BZ347" s="162"/>
      <c r="CA347" s="162"/>
      <c r="CB347" s="162"/>
      <c r="CC347" s="162"/>
      <c r="CD347" s="162"/>
      <c r="CE347" s="162"/>
      <c r="CF347" s="170"/>
    </row>
    <row r="348" spans="1:84" ht="7.5" customHeight="1" x14ac:dyDescent="0.25">
      <c r="A348" s="159" t="s">
        <v>5</v>
      </c>
      <c r="B348" s="160"/>
      <c r="C348" s="160"/>
      <c r="D348" s="160"/>
      <c r="E348" s="160"/>
      <c r="F348" s="160"/>
      <c r="G348" s="160"/>
      <c r="H348" s="160"/>
      <c r="I348" s="160"/>
      <c r="J348" s="160"/>
      <c r="K348" s="163">
        <v>5</v>
      </c>
      <c r="L348" s="163"/>
      <c r="M348" s="163"/>
      <c r="N348" s="163"/>
      <c r="O348" s="163"/>
      <c r="P348" s="163"/>
      <c r="Q348" s="163"/>
      <c r="R348" s="163"/>
      <c r="S348" s="163"/>
      <c r="T348" s="163"/>
      <c r="U348" s="164"/>
      <c r="V348" s="159" t="s">
        <v>5</v>
      </c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3">
        <v>5</v>
      </c>
      <c r="AG348" s="163"/>
      <c r="AH348" s="163"/>
      <c r="AI348" s="163"/>
      <c r="AJ348" s="163"/>
      <c r="AK348" s="163"/>
      <c r="AL348" s="163"/>
      <c r="AM348" s="163"/>
      <c r="AN348" s="163"/>
      <c r="AO348" s="163"/>
      <c r="AP348" s="164"/>
      <c r="AQ348" s="159" t="s">
        <v>5</v>
      </c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3">
        <v>5</v>
      </c>
      <c r="BB348" s="163"/>
      <c r="BC348" s="163"/>
      <c r="BD348" s="163"/>
      <c r="BE348" s="163"/>
      <c r="BF348" s="163"/>
      <c r="BG348" s="163"/>
      <c r="BH348" s="163"/>
      <c r="BI348" s="163"/>
      <c r="BJ348" s="163"/>
      <c r="BK348" s="164"/>
      <c r="BL348" s="159" t="s">
        <v>5</v>
      </c>
      <c r="BM348" s="160"/>
      <c r="BN348" s="160"/>
      <c r="BO348" s="160"/>
      <c r="BP348" s="160"/>
      <c r="BQ348" s="160"/>
      <c r="BR348" s="160"/>
      <c r="BS348" s="160"/>
      <c r="BT348" s="160"/>
      <c r="BU348" s="160"/>
      <c r="BV348" s="163">
        <v>5</v>
      </c>
      <c r="BW348" s="163"/>
      <c r="BX348" s="163"/>
      <c r="BY348" s="163"/>
      <c r="BZ348" s="163"/>
      <c r="CA348" s="163"/>
      <c r="CB348" s="163"/>
      <c r="CC348" s="163"/>
      <c r="CD348" s="163"/>
      <c r="CE348" s="163"/>
      <c r="CF348" s="164"/>
    </row>
    <row r="349" spans="1:84" ht="7.5" customHeight="1" x14ac:dyDescent="0.25">
      <c r="A349" s="159"/>
      <c r="B349" s="160"/>
      <c r="C349" s="160"/>
      <c r="D349" s="160"/>
      <c r="E349" s="160"/>
      <c r="F349" s="160"/>
      <c r="G349" s="160"/>
      <c r="H349" s="160"/>
      <c r="I349" s="160"/>
      <c r="J349" s="160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4"/>
      <c r="V349" s="159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  <c r="AP349" s="164"/>
      <c r="AQ349" s="159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3"/>
      <c r="BB349" s="163"/>
      <c r="BC349" s="163"/>
      <c r="BD349" s="163"/>
      <c r="BE349" s="163"/>
      <c r="BF349" s="163"/>
      <c r="BG349" s="163"/>
      <c r="BH349" s="163"/>
      <c r="BI349" s="163"/>
      <c r="BJ349" s="163"/>
      <c r="BK349" s="164"/>
      <c r="BL349" s="159"/>
      <c r="BM349" s="160"/>
      <c r="BN349" s="160"/>
      <c r="BO349" s="160"/>
      <c r="BP349" s="160"/>
      <c r="BQ349" s="160"/>
      <c r="BR349" s="160"/>
      <c r="BS349" s="160"/>
      <c r="BT349" s="160"/>
      <c r="BU349" s="160"/>
      <c r="BV349" s="163"/>
      <c r="BW349" s="163"/>
      <c r="BX349" s="163"/>
      <c r="BY349" s="163"/>
      <c r="BZ349" s="163"/>
      <c r="CA349" s="163"/>
      <c r="CB349" s="163"/>
      <c r="CC349" s="163"/>
      <c r="CD349" s="163"/>
      <c r="CE349" s="163"/>
      <c r="CF349" s="164"/>
    </row>
    <row r="350" spans="1:84" ht="7.5" customHeight="1" x14ac:dyDescent="0.25">
      <c r="A350" s="161"/>
      <c r="B350" s="162"/>
      <c r="C350" s="162"/>
      <c r="D350" s="162"/>
      <c r="E350" s="162"/>
      <c r="F350" s="162"/>
      <c r="G350" s="162"/>
      <c r="H350" s="162"/>
      <c r="I350" s="162"/>
      <c r="J350" s="162"/>
      <c r="K350" s="163"/>
      <c r="L350" s="163"/>
      <c r="M350" s="165"/>
      <c r="N350" s="165"/>
      <c r="O350" s="165"/>
      <c r="P350" s="165"/>
      <c r="Q350" s="165"/>
      <c r="R350" s="165"/>
      <c r="S350" s="165"/>
      <c r="T350" s="165"/>
      <c r="U350" s="166"/>
      <c r="V350" s="161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3"/>
      <c r="AG350" s="163"/>
      <c r="AH350" s="165"/>
      <c r="AI350" s="165"/>
      <c r="AJ350" s="165"/>
      <c r="AK350" s="165"/>
      <c r="AL350" s="165"/>
      <c r="AM350" s="165"/>
      <c r="AN350" s="165"/>
      <c r="AO350" s="165"/>
      <c r="AP350" s="166"/>
      <c r="AQ350" s="161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3"/>
      <c r="BB350" s="163"/>
      <c r="BC350" s="165"/>
      <c r="BD350" s="165"/>
      <c r="BE350" s="165"/>
      <c r="BF350" s="165"/>
      <c r="BG350" s="165"/>
      <c r="BH350" s="165"/>
      <c r="BI350" s="165"/>
      <c r="BJ350" s="165"/>
      <c r="BK350" s="166"/>
      <c r="BL350" s="161"/>
      <c r="BM350" s="162"/>
      <c r="BN350" s="162"/>
      <c r="BO350" s="162"/>
      <c r="BP350" s="162"/>
      <c r="BQ350" s="162"/>
      <c r="BR350" s="162"/>
      <c r="BS350" s="162"/>
      <c r="BT350" s="162"/>
      <c r="BU350" s="162"/>
      <c r="BV350" s="163"/>
      <c r="BW350" s="163"/>
      <c r="BX350" s="165"/>
      <c r="BY350" s="165"/>
      <c r="BZ350" s="165"/>
      <c r="CA350" s="165"/>
      <c r="CB350" s="165"/>
      <c r="CC350" s="165"/>
      <c r="CD350" s="165"/>
      <c r="CE350" s="165"/>
      <c r="CF350" s="166"/>
    </row>
    <row r="351" spans="1:84" ht="7.5" customHeight="1" x14ac:dyDescent="0.25">
      <c r="A351" s="167"/>
      <c r="B351" s="147"/>
      <c r="C351" s="147"/>
      <c r="D351" s="147"/>
      <c r="E351" s="147"/>
      <c r="F351" s="147"/>
      <c r="G351" s="147"/>
      <c r="H351" s="147"/>
      <c r="I351" s="147"/>
      <c r="J351" s="147"/>
      <c r="K351" s="163">
        <v>6</v>
      </c>
      <c r="L351" s="163"/>
      <c r="M351" s="160" t="s">
        <v>5</v>
      </c>
      <c r="N351" s="160"/>
      <c r="O351" s="160"/>
      <c r="P351" s="160"/>
      <c r="Q351" s="160"/>
      <c r="R351" s="160"/>
      <c r="S351" s="160"/>
      <c r="T351" s="160"/>
      <c r="U351" s="169"/>
      <c r="V351" s="16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63">
        <v>6</v>
      </c>
      <c r="AG351" s="163"/>
      <c r="AH351" s="160" t="s">
        <v>5</v>
      </c>
      <c r="AI351" s="160"/>
      <c r="AJ351" s="160"/>
      <c r="AK351" s="160"/>
      <c r="AL351" s="160"/>
      <c r="AM351" s="160"/>
      <c r="AN351" s="160"/>
      <c r="AO351" s="160"/>
      <c r="AP351" s="169"/>
      <c r="AQ351" s="16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63">
        <v>6</v>
      </c>
      <c r="BB351" s="163"/>
      <c r="BC351" s="160" t="s">
        <v>5</v>
      </c>
      <c r="BD351" s="160"/>
      <c r="BE351" s="160"/>
      <c r="BF351" s="160"/>
      <c r="BG351" s="160"/>
      <c r="BH351" s="160"/>
      <c r="BI351" s="160"/>
      <c r="BJ351" s="160"/>
      <c r="BK351" s="169"/>
      <c r="BL351" s="167"/>
      <c r="BM351" s="147"/>
      <c r="BN351" s="147"/>
      <c r="BO351" s="147"/>
      <c r="BP351" s="147"/>
      <c r="BQ351" s="147"/>
      <c r="BR351" s="147"/>
      <c r="BS351" s="147"/>
      <c r="BT351" s="147"/>
      <c r="BU351" s="147"/>
      <c r="BV351" s="163">
        <v>6</v>
      </c>
      <c r="BW351" s="163"/>
      <c r="BX351" s="160" t="s">
        <v>5</v>
      </c>
      <c r="BY351" s="160"/>
      <c r="BZ351" s="160"/>
      <c r="CA351" s="160"/>
      <c r="CB351" s="160"/>
      <c r="CC351" s="160"/>
      <c r="CD351" s="160"/>
      <c r="CE351" s="160"/>
      <c r="CF351" s="169"/>
    </row>
    <row r="352" spans="1:84" ht="7.5" customHeight="1" x14ac:dyDescent="0.25">
      <c r="A352" s="167"/>
      <c r="B352" s="147"/>
      <c r="C352" s="147"/>
      <c r="D352" s="147"/>
      <c r="E352" s="147"/>
      <c r="F352" s="147"/>
      <c r="G352" s="147"/>
      <c r="H352" s="147"/>
      <c r="I352" s="147"/>
      <c r="J352" s="147"/>
      <c r="K352" s="163"/>
      <c r="L352" s="163"/>
      <c r="M352" s="160"/>
      <c r="N352" s="160"/>
      <c r="O352" s="160"/>
      <c r="P352" s="160"/>
      <c r="Q352" s="160"/>
      <c r="R352" s="160"/>
      <c r="S352" s="160"/>
      <c r="T352" s="160"/>
      <c r="U352" s="169"/>
      <c r="V352" s="16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63"/>
      <c r="AG352" s="163"/>
      <c r="AH352" s="160"/>
      <c r="AI352" s="160"/>
      <c r="AJ352" s="160"/>
      <c r="AK352" s="160"/>
      <c r="AL352" s="160"/>
      <c r="AM352" s="160"/>
      <c r="AN352" s="160"/>
      <c r="AO352" s="160"/>
      <c r="AP352" s="169"/>
      <c r="AQ352" s="16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63"/>
      <c r="BB352" s="163"/>
      <c r="BC352" s="160"/>
      <c r="BD352" s="160"/>
      <c r="BE352" s="160"/>
      <c r="BF352" s="160"/>
      <c r="BG352" s="160"/>
      <c r="BH352" s="160"/>
      <c r="BI352" s="160"/>
      <c r="BJ352" s="160"/>
      <c r="BK352" s="169"/>
      <c r="BL352" s="167"/>
      <c r="BM352" s="147"/>
      <c r="BN352" s="147"/>
      <c r="BO352" s="147"/>
      <c r="BP352" s="147"/>
      <c r="BQ352" s="147"/>
      <c r="BR352" s="147"/>
      <c r="BS352" s="147"/>
      <c r="BT352" s="147"/>
      <c r="BU352" s="147"/>
      <c r="BV352" s="163"/>
      <c r="BW352" s="163"/>
      <c r="BX352" s="160"/>
      <c r="BY352" s="160"/>
      <c r="BZ352" s="160"/>
      <c r="CA352" s="160"/>
      <c r="CB352" s="160"/>
      <c r="CC352" s="160"/>
      <c r="CD352" s="160"/>
      <c r="CE352" s="160"/>
      <c r="CF352" s="169"/>
    </row>
    <row r="353" spans="1:84" ht="7.5" customHeight="1" x14ac:dyDescent="0.25">
      <c r="A353" s="168"/>
      <c r="B353" s="149"/>
      <c r="C353" s="149"/>
      <c r="D353" s="149"/>
      <c r="E353" s="149"/>
      <c r="F353" s="149"/>
      <c r="G353" s="149"/>
      <c r="H353" s="149"/>
      <c r="I353" s="149"/>
      <c r="J353" s="149"/>
      <c r="K353" s="163"/>
      <c r="L353" s="163"/>
      <c r="M353" s="162"/>
      <c r="N353" s="162"/>
      <c r="O353" s="162"/>
      <c r="P353" s="162"/>
      <c r="Q353" s="162"/>
      <c r="R353" s="162"/>
      <c r="S353" s="162"/>
      <c r="T353" s="162"/>
      <c r="U353" s="170"/>
      <c r="V353" s="168"/>
      <c r="W353" s="149"/>
      <c r="X353" s="149"/>
      <c r="Y353" s="149"/>
      <c r="Z353" s="149"/>
      <c r="AA353" s="149"/>
      <c r="AB353" s="149"/>
      <c r="AC353" s="149"/>
      <c r="AD353" s="149"/>
      <c r="AE353" s="149"/>
      <c r="AF353" s="163"/>
      <c r="AG353" s="163"/>
      <c r="AH353" s="162"/>
      <c r="AI353" s="162"/>
      <c r="AJ353" s="162"/>
      <c r="AK353" s="162"/>
      <c r="AL353" s="162"/>
      <c r="AM353" s="162"/>
      <c r="AN353" s="162"/>
      <c r="AO353" s="162"/>
      <c r="AP353" s="170"/>
      <c r="AQ353" s="168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63"/>
      <c r="BB353" s="163"/>
      <c r="BC353" s="162"/>
      <c r="BD353" s="162"/>
      <c r="BE353" s="162"/>
      <c r="BF353" s="162"/>
      <c r="BG353" s="162"/>
      <c r="BH353" s="162"/>
      <c r="BI353" s="162"/>
      <c r="BJ353" s="162"/>
      <c r="BK353" s="170"/>
      <c r="BL353" s="168"/>
      <c r="BM353" s="149"/>
      <c r="BN353" s="149"/>
      <c r="BO353" s="149"/>
      <c r="BP353" s="149"/>
      <c r="BQ353" s="149"/>
      <c r="BR353" s="149"/>
      <c r="BS353" s="149"/>
      <c r="BT353" s="149"/>
      <c r="BU353" s="149"/>
      <c r="BV353" s="163"/>
      <c r="BW353" s="163"/>
      <c r="BX353" s="162"/>
      <c r="BY353" s="162"/>
      <c r="BZ353" s="162"/>
      <c r="CA353" s="162"/>
      <c r="CB353" s="162"/>
      <c r="CC353" s="162"/>
      <c r="CD353" s="162"/>
      <c r="CE353" s="162"/>
      <c r="CF353" s="170"/>
    </row>
    <row r="354" spans="1:84" ht="7.5" customHeight="1" x14ac:dyDescent="0.25">
      <c r="A354" s="142" t="s">
        <v>27</v>
      </c>
      <c r="B354" s="143"/>
      <c r="C354" s="143"/>
      <c r="D354" s="143"/>
      <c r="E354" s="143"/>
      <c r="F354" s="143"/>
      <c r="G354" s="143"/>
      <c r="H354" s="143"/>
      <c r="I354" s="143"/>
      <c r="J354" s="143"/>
      <c r="K354" s="146" t="s">
        <v>1</v>
      </c>
      <c r="L354" s="146"/>
      <c r="M354" s="147"/>
      <c r="N354" s="147"/>
      <c r="O354" s="147"/>
      <c r="P354" s="147"/>
      <c r="Q354" s="147"/>
      <c r="R354" s="147"/>
      <c r="S354" s="147"/>
      <c r="T354" s="147"/>
      <c r="U354" s="148"/>
      <c r="V354" s="142" t="s">
        <v>27</v>
      </c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6" t="s">
        <v>1</v>
      </c>
      <c r="AG354" s="146"/>
      <c r="AH354" s="147"/>
      <c r="AI354" s="147"/>
      <c r="AJ354" s="147"/>
      <c r="AK354" s="147"/>
      <c r="AL354" s="147"/>
      <c r="AM354" s="147"/>
      <c r="AN354" s="147"/>
      <c r="AO354" s="147"/>
      <c r="AP354" s="148"/>
      <c r="AQ354" s="142" t="s">
        <v>27</v>
      </c>
      <c r="AR354" s="143"/>
      <c r="AS354" s="143"/>
      <c r="AT354" s="143"/>
      <c r="AU354" s="143"/>
      <c r="AV354" s="143"/>
      <c r="AW354" s="143"/>
      <c r="AX354" s="143"/>
      <c r="AY354" s="143"/>
      <c r="AZ354" s="143"/>
      <c r="BA354" s="146" t="s">
        <v>1</v>
      </c>
      <c r="BB354" s="146"/>
      <c r="BC354" s="147"/>
      <c r="BD354" s="147"/>
      <c r="BE354" s="147"/>
      <c r="BF354" s="147"/>
      <c r="BG354" s="147"/>
      <c r="BH354" s="147"/>
      <c r="BI354" s="147"/>
      <c r="BJ354" s="147"/>
      <c r="BK354" s="148"/>
      <c r="BL354" s="142" t="s">
        <v>27</v>
      </c>
      <c r="BM354" s="143"/>
      <c r="BN354" s="143"/>
      <c r="BO354" s="143"/>
      <c r="BP354" s="143"/>
      <c r="BQ354" s="143"/>
      <c r="BR354" s="143"/>
      <c r="BS354" s="143"/>
      <c r="BT354" s="143"/>
      <c r="BU354" s="143"/>
      <c r="BV354" s="146" t="s">
        <v>1</v>
      </c>
      <c r="BW354" s="146"/>
      <c r="BX354" s="147"/>
      <c r="BY354" s="147"/>
      <c r="BZ354" s="147"/>
      <c r="CA354" s="147"/>
      <c r="CB354" s="147"/>
      <c r="CC354" s="147"/>
      <c r="CD354" s="147"/>
      <c r="CE354" s="147"/>
      <c r="CF354" s="148"/>
    </row>
    <row r="355" spans="1:84" ht="7.5" customHeight="1" x14ac:dyDescent="0.25">
      <c r="A355" s="142"/>
      <c r="B355" s="143"/>
      <c r="C355" s="143"/>
      <c r="D355" s="143"/>
      <c r="E355" s="143"/>
      <c r="F355" s="143"/>
      <c r="G355" s="143"/>
      <c r="H355" s="143"/>
      <c r="I355" s="143"/>
      <c r="J355" s="143"/>
      <c r="K355" s="146"/>
      <c r="L355" s="146"/>
      <c r="M355" s="147"/>
      <c r="N355" s="147"/>
      <c r="O355" s="147"/>
      <c r="P355" s="147"/>
      <c r="Q355" s="147"/>
      <c r="R355" s="147"/>
      <c r="S355" s="147"/>
      <c r="T355" s="147"/>
      <c r="U355" s="148"/>
      <c r="V355" s="142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6"/>
      <c r="AG355" s="146"/>
      <c r="AH355" s="147"/>
      <c r="AI355" s="147"/>
      <c r="AJ355" s="147"/>
      <c r="AK355" s="147"/>
      <c r="AL355" s="147"/>
      <c r="AM355" s="147"/>
      <c r="AN355" s="147"/>
      <c r="AO355" s="147"/>
      <c r="AP355" s="148"/>
      <c r="AQ355" s="142"/>
      <c r="AR355" s="143"/>
      <c r="AS355" s="143"/>
      <c r="AT355" s="143"/>
      <c r="AU355" s="143"/>
      <c r="AV355" s="143"/>
      <c r="AW355" s="143"/>
      <c r="AX355" s="143"/>
      <c r="AY355" s="143"/>
      <c r="AZ355" s="143"/>
      <c r="BA355" s="146"/>
      <c r="BB355" s="146"/>
      <c r="BC355" s="147"/>
      <c r="BD355" s="147"/>
      <c r="BE355" s="147"/>
      <c r="BF355" s="147"/>
      <c r="BG355" s="147"/>
      <c r="BH355" s="147"/>
      <c r="BI355" s="147"/>
      <c r="BJ355" s="147"/>
      <c r="BK355" s="148"/>
      <c r="BL355" s="142"/>
      <c r="BM355" s="143"/>
      <c r="BN355" s="143"/>
      <c r="BO355" s="143"/>
      <c r="BP355" s="143"/>
      <c r="BQ355" s="143"/>
      <c r="BR355" s="143"/>
      <c r="BS355" s="143"/>
      <c r="BT355" s="143"/>
      <c r="BU355" s="143"/>
      <c r="BV355" s="146"/>
      <c r="BW355" s="146"/>
      <c r="BX355" s="147"/>
      <c r="BY355" s="147"/>
      <c r="BZ355" s="147"/>
      <c r="CA355" s="147"/>
      <c r="CB355" s="147"/>
      <c r="CC355" s="147"/>
      <c r="CD355" s="147"/>
      <c r="CE355" s="147"/>
      <c r="CF355" s="148"/>
    </row>
    <row r="356" spans="1:84" ht="7.5" customHeight="1" x14ac:dyDescent="0.25">
      <c r="A356" s="144"/>
      <c r="B356" s="145"/>
      <c r="C356" s="145"/>
      <c r="D356" s="145"/>
      <c r="E356" s="145"/>
      <c r="F356" s="145"/>
      <c r="G356" s="145"/>
      <c r="H356" s="145"/>
      <c r="I356" s="145"/>
      <c r="J356" s="145"/>
      <c r="K356" s="146"/>
      <c r="L356" s="146"/>
      <c r="M356" s="149"/>
      <c r="N356" s="149"/>
      <c r="O356" s="149"/>
      <c r="P356" s="149"/>
      <c r="Q356" s="149"/>
      <c r="R356" s="149"/>
      <c r="S356" s="149"/>
      <c r="T356" s="149"/>
      <c r="U356" s="150"/>
      <c r="V356" s="144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6"/>
      <c r="AG356" s="146"/>
      <c r="AH356" s="149"/>
      <c r="AI356" s="149"/>
      <c r="AJ356" s="149"/>
      <c r="AK356" s="149"/>
      <c r="AL356" s="149"/>
      <c r="AM356" s="149"/>
      <c r="AN356" s="149"/>
      <c r="AO356" s="149"/>
      <c r="AP356" s="150"/>
      <c r="AQ356" s="144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6"/>
      <c r="BB356" s="146"/>
      <c r="BC356" s="149"/>
      <c r="BD356" s="149"/>
      <c r="BE356" s="149"/>
      <c r="BF356" s="149"/>
      <c r="BG356" s="149"/>
      <c r="BH356" s="149"/>
      <c r="BI356" s="149"/>
      <c r="BJ356" s="149"/>
      <c r="BK356" s="150"/>
      <c r="BL356" s="144"/>
      <c r="BM356" s="145"/>
      <c r="BN356" s="145"/>
      <c r="BO356" s="145"/>
      <c r="BP356" s="145"/>
      <c r="BQ356" s="145"/>
      <c r="BR356" s="145"/>
      <c r="BS356" s="145"/>
      <c r="BT356" s="145"/>
      <c r="BU356" s="145"/>
      <c r="BV356" s="146"/>
      <c r="BW356" s="146"/>
      <c r="BX356" s="149"/>
      <c r="BY356" s="149"/>
      <c r="BZ356" s="149"/>
      <c r="CA356" s="149"/>
      <c r="CB356" s="149"/>
      <c r="CC356" s="149"/>
      <c r="CD356" s="149"/>
      <c r="CE356" s="149"/>
      <c r="CF356" s="150"/>
    </row>
    <row r="357" spans="1:84" ht="7.5" customHeight="1" x14ac:dyDescent="0.3">
      <c r="A357" s="28" t="s">
        <v>49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28" t="s">
        <v>49</v>
      </c>
      <c r="N357" s="12"/>
      <c r="O357" s="12"/>
      <c r="P357" s="12"/>
      <c r="Q357" s="12"/>
      <c r="R357" s="12"/>
      <c r="S357" s="12"/>
      <c r="T357" s="12"/>
      <c r="U357" s="21"/>
      <c r="V357" s="28" t="s">
        <v>49</v>
      </c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28" t="s">
        <v>49</v>
      </c>
      <c r="AI357" s="12"/>
      <c r="AJ357" s="12"/>
      <c r="AK357" s="12"/>
      <c r="AL357" s="12"/>
      <c r="AM357" s="12"/>
      <c r="AN357" s="12"/>
      <c r="AO357" s="12"/>
      <c r="AP357" s="21"/>
      <c r="AQ357" s="28" t="s">
        <v>49</v>
      </c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28" t="s">
        <v>49</v>
      </c>
      <c r="BD357" s="12"/>
      <c r="BE357" s="12"/>
      <c r="BF357" s="12"/>
      <c r="BG357" s="12"/>
      <c r="BH357" s="12"/>
      <c r="BI357" s="12"/>
      <c r="BJ357" s="12"/>
      <c r="BK357" s="21"/>
      <c r="BL357" s="28" t="s">
        <v>49</v>
      </c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28" t="s">
        <v>49</v>
      </c>
      <c r="BY357" s="12"/>
      <c r="BZ357" s="12"/>
      <c r="CA357" s="12"/>
      <c r="CB357" s="12"/>
      <c r="CC357" s="12"/>
      <c r="CD357" s="12"/>
      <c r="CE357" s="12"/>
      <c r="CF357" s="21"/>
    </row>
    <row r="358" spans="1:84" ht="7.5" customHeight="1" x14ac:dyDescent="0.3">
      <c r="B358" s="23"/>
      <c r="C358" s="23"/>
      <c r="D358" s="23"/>
      <c r="E358" s="23"/>
      <c r="F358" s="23"/>
      <c r="H358" s="24"/>
      <c r="I358" s="24"/>
      <c r="J358" s="12"/>
      <c r="K358" s="12"/>
      <c r="L358" s="12"/>
      <c r="M358" s="12"/>
      <c r="N358" s="12"/>
      <c r="O358" s="23"/>
      <c r="P358" s="23"/>
      <c r="Q358" s="23"/>
      <c r="R358" s="23"/>
      <c r="S358" s="23"/>
      <c r="T358" s="23"/>
      <c r="W358" s="23"/>
      <c r="X358" s="23"/>
      <c r="Y358" s="23"/>
      <c r="Z358" s="23"/>
      <c r="AA358" s="23"/>
      <c r="AC358" s="24"/>
      <c r="AD358" s="24"/>
      <c r="AE358" s="12"/>
      <c r="AF358" s="12"/>
      <c r="AG358" s="12"/>
      <c r="AH358" s="12"/>
      <c r="AI358" s="12"/>
      <c r="AJ358" s="23"/>
      <c r="AK358" s="23"/>
      <c r="AL358" s="23"/>
      <c r="AM358" s="23"/>
      <c r="AN358" s="23"/>
      <c r="AO358" s="23"/>
      <c r="AR358" s="23"/>
      <c r="AS358" s="23"/>
      <c r="AT358" s="23"/>
      <c r="AU358" s="23"/>
      <c r="AV358" s="23"/>
      <c r="AX358" s="24"/>
      <c r="AY358" s="24"/>
      <c r="AZ358" s="12"/>
      <c r="BA358" s="12"/>
      <c r="BB358" s="12"/>
      <c r="BC358" s="12"/>
      <c r="BD358" s="12"/>
      <c r="BE358" s="23"/>
      <c r="BF358" s="23"/>
      <c r="BG358" s="23"/>
      <c r="BH358" s="23"/>
      <c r="BI358" s="23"/>
      <c r="BJ358" s="23"/>
      <c r="BM358" s="23"/>
      <c r="BN358" s="23"/>
      <c r="BO358" s="23"/>
      <c r="BP358" s="23"/>
      <c r="BQ358" s="23"/>
      <c r="BS358" s="24"/>
      <c r="BT358" s="24"/>
      <c r="BU358" s="12"/>
      <c r="BV358" s="12"/>
      <c r="BW358" s="12"/>
      <c r="BX358" s="12"/>
      <c r="BY358" s="12"/>
      <c r="BZ358" s="23"/>
      <c r="CA358" s="23"/>
      <c r="CB358" s="23"/>
      <c r="CC358" s="23"/>
      <c r="CD358" s="23"/>
      <c r="CE358" s="23"/>
      <c r="CF358" s="25"/>
    </row>
    <row r="359" spans="1:84" ht="7.5" customHeight="1" x14ac:dyDescent="0.3">
      <c r="A359" s="151">
        <f ca="1">NOW()</f>
        <v>44304.727208101853</v>
      </c>
      <c r="B359" s="152"/>
      <c r="C359" s="152"/>
      <c r="D359" s="152"/>
      <c r="E359" s="152"/>
      <c r="F359" s="152"/>
      <c r="G359" s="152"/>
      <c r="H359" s="24"/>
      <c r="I359" s="24"/>
      <c r="J359" s="12"/>
      <c r="K359" s="12"/>
      <c r="L359" s="12"/>
      <c r="M359" s="12"/>
      <c r="N359" s="12"/>
      <c r="O359" s="155"/>
      <c r="P359" s="155"/>
      <c r="Q359" s="155"/>
      <c r="R359" s="155"/>
      <c r="S359" s="155"/>
      <c r="T359" s="155"/>
      <c r="U359" s="155"/>
      <c r="V359" s="151">
        <f ca="1">NOW()</f>
        <v>44304.727208101853</v>
      </c>
      <c r="W359" s="152"/>
      <c r="X359" s="152"/>
      <c r="Y359" s="152"/>
      <c r="Z359" s="152"/>
      <c r="AA359" s="152"/>
      <c r="AB359" s="152"/>
      <c r="AC359" s="24"/>
      <c r="AD359" s="24"/>
      <c r="AE359" s="12"/>
      <c r="AF359" s="12"/>
      <c r="AG359" s="12"/>
      <c r="AH359" s="12"/>
      <c r="AI359" s="12"/>
      <c r="AJ359" s="155"/>
      <c r="AK359" s="155"/>
      <c r="AL359" s="155"/>
      <c r="AM359" s="155"/>
      <c r="AN359" s="155"/>
      <c r="AO359" s="155"/>
      <c r="AP359" s="157"/>
      <c r="AQ359" s="151">
        <f ca="1">NOW()</f>
        <v>44304.727208101853</v>
      </c>
      <c r="AR359" s="152"/>
      <c r="AS359" s="152"/>
      <c r="AT359" s="152"/>
      <c r="AU359" s="152"/>
      <c r="AV359" s="152"/>
      <c r="AW359" s="152"/>
      <c r="AX359" s="24"/>
      <c r="AY359" s="24"/>
      <c r="AZ359" s="12"/>
      <c r="BA359" s="12"/>
      <c r="BB359" s="12"/>
      <c r="BC359" s="12"/>
      <c r="BD359" s="12"/>
      <c r="BE359" s="155"/>
      <c r="BF359" s="155"/>
      <c r="BG359" s="155"/>
      <c r="BH359" s="155"/>
      <c r="BI359" s="155"/>
      <c r="BJ359" s="155"/>
      <c r="BK359" s="157"/>
      <c r="BL359" s="151">
        <f ca="1">NOW()</f>
        <v>44304.727208101853</v>
      </c>
      <c r="BM359" s="152"/>
      <c r="BN359" s="152"/>
      <c r="BO359" s="152"/>
      <c r="BP359" s="152"/>
      <c r="BQ359" s="152"/>
      <c r="BR359" s="152"/>
      <c r="BS359" s="24"/>
      <c r="BT359" s="24"/>
      <c r="BU359" s="12"/>
      <c r="BV359" s="12"/>
      <c r="BW359" s="12"/>
      <c r="BX359" s="12"/>
      <c r="BY359" s="12"/>
      <c r="BZ359" s="155"/>
      <c r="CA359" s="155"/>
      <c r="CB359" s="155"/>
      <c r="CC359" s="155"/>
      <c r="CD359" s="155"/>
      <c r="CE359" s="155"/>
      <c r="CF359" s="157"/>
    </row>
    <row r="360" spans="1:84" ht="7.5" customHeight="1" x14ac:dyDescent="0.3">
      <c r="A360" s="153"/>
      <c r="B360" s="154"/>
      <c r="C360" s="154"/>
      <c r="D360" s="154"/>
      <c r="E360" s="154"/>
      <c r="F360" s="154"/>
      <c r="G360" s="154"/>
      <c r="H360" s="26"/>
      <c r="I360" s="26"/>
      <c r="J360" s="27"/>
      <c r="K360" s="27"/>
      <c r="L360" s="27"/>
      <c r="M360" s="27"/>
      <c r="N360" s="27"/>
      <c r="O360" s="156"/>
      <c r="P360" s="156"/>
      <c r="Q360" s="156"/>
      <c r="R360" s="156"/>
      <c r="S360" s="156"/>
      <c r="T360" s="156"/>
      <c r="U360" s="156"/>
      <c r="V360" s="153"/>
      <c r="W360" s="154"/>
      <c r="X360" s="154"/>
      <c r="Y360" s="154"/>
      <c r="Z360" s="154"/>
      <c r="AA360" s="154"/>
      <c r="AB360" s="154"/>
      <c r="AC360" s="26"/>
      <c r="AD360" s="26"/>
      <c r="AE360" s="27"/>
      <c r="AF360" s="27"/>
      <c r="AG360" s="27"/>
      <c r="AH360" s="27"/>
      <c r="AI360" s="27"/>
      <c r="AJ360" s="156"/>
      <c r="AK360" s="156"/>
      <c r="AL360" s="156"/>
      <c r="AM360" s="156"/>
      <c r="AN360" s="156"/>
      <c r="AO360" s="156"/>
      <c r="AP360" s="158"/>
      <c r="AQ360" s="153"/>
      <c r="AR360" s="154"/>
      <c r="AS360" s="154"/>
      <c r="AT360" s="154"/>
      <c r="AU360" s="154"/>
      <c r="AV360" s="154"/>
      <c r="AW360" s="154"/>
      <c r="AX360" s="26"/>
      <c r="AY360" s="26"/>
      <c r="AZ360" s="27"/>
      <c r="BA360" s="27"/>
      <c r="BB360" s="27"/>
      <c r="BC360" s="27"/>
      <c r="BD360" s="27"/>
      <c r="BE360" s="156"/>
      <c r="BF360" s="156"/>
      <c r="BG360" s="156"/>
      <c r="BH360" s="156"/>
      <c r="BI360" s="156"/>
      <c r="BJ360" s="156"/>
      <c r="BK360" s="158"/>
      <c r="BL360" s="153"/>
      <c r="BM360" s="154"/>
      <c r="BN360" s="154"/>
      <c r="BO360" s="154"/>
      <c r="BP360" s="154"/>
      <c r="BQ360" s="154"/>
      <c r="BR360" s="154"/>
      <c r="BS360" s="26"/>
      <c r="BT360" s="26"/>
      <c r="BU360" s="27"/>
      <c r="BV360" s="27"/>
      <c r="BW360" s="27"/>
      <c r="BX360" s="27"/>
      <c r="BY360" s="27"/>
      <c r="BZ360" s="156"/>
      <c r="CA360" s="156"/>
      <c r="CB360" s="156"/>
      <c r="CC360" s="156"/>
      <c r="CD360" s="156"/>
      <c r="CE360" s="156"/>
      <c r="CF360" s="158"/>
    </row>
    <row r="361" spans="1:84" ht="7.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5"/>
      <c r="V361" s="3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5"/>
      <c r="AQ361" s="3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5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5"/>
    </row>
    <row r="362" spans="1:84" ht="7.5" customHeight="1" x14ac:dyDescent="0.25">
      <c r="A362" s="178" t="str">
        <f>Results!$A$1</f>
        <v>&gt;&gt;Tournament name&lt;&lt;</v>
      </c>
      <c r="B362" s="179"/>
      <c r="C362" s="179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80"/>
      <c r="V362" s="178" t="str">
        <f>Results!$A$1</f>
        <v>&gt;&gt;Tournament name&lt;&lt;</v>
      </c>
      <c r="W362" s="179"/>
      <c r="X362" s="179"/>
      <c r="Y362" s="179"/>
      <c r="Z362" s="179"/>
      <c r="AA362" s="179"/>
      <c r="AB362" s="179"/>
      <c r="AC362" s="179"/>
      <c r="AD362" s="179"/>
      <c r="AE362" s="179"/>
      <c r="AF362" s="179"/>
      <c r="AG362" s="179"/>
      <c r="AH362" s="179"/>
      <c r="AI362" s="179"/>
      <c r="AJ362" s="179"/>
      <c r="AK362" s="179"/>
      <c r="AL362" s="179"/>
      <c r="AM362" s="179"/>
      <c r="AN362" s="179"/>
      <c r="AO362" s="179"/>
      <c r="AP362" s="180"/>
      <c r="AQ362" s="178" t="str">
        <f>Results!$A$1</f>
        <v>&gt;&gt;Tournament name&lt;&lt;</v>
      </c>
      <c r="AR362" s="179"/>
      <c r="AS362" s="179"/>
      <c r="AT362" s="179"/>
      <c r="AU362" s="179"/>
      <c r="AV362" s="179"/>
      <c r="AW362" s="179"/>
      <c r="AX362" s="179"/>
      <c r="AY362" s="179"/>
      <c r="AZ362" s="179"/>
      <c r="BA362" s="179"/>
      <c r="BB362" s="179"/>
      <c r="BC362" s="179"/>
      <c r="BD362" s="179"/>
      <c r="BE362" s="179"/>
      <c r="BF362" s="179"/>
      <c r="BG362" s="179"/>
      <c r="BH362" s="179"/>
      <c r="BI362" s="179"/>
      <c r="BJ362" s="179"/>
      <c r="BK362" s="180"/>
      <c r="BL362" s="178" t="str">
        <f>Results!$A$1</f>
        <v>&gt;&gt;Tournament name&lt;&lt;</v>
      </c>
      <c r="BM362" s="179"/>
      <c r="BN362" s="179"/>
      <c r="BO362" s="179"/>
      <c r="BP362" s="179"/>
      <c r="BQ362" s="179"/>
      <c r="BR362" s="179"/>
      <c r="BS362" s="179"/>
      <c r="BT362" s="179"/>
      <c r="BU362" s="179"/>
      <c r="BV362" s="179"/>
      <c r="BW362" s="179"/>
      <c r="BX362" s="179"/>
      <c r="BY362" s="179"/>
      <c r="BZ362" s="179"/>
      <c r="CA362" s="179"/>
      <c r="CB362" s="179"/>
      <c r="CC362" s="179"/>
      <c r="CD362" s="179"/>
      <c r="CE362" s="179"/>
      <c r="CF362" s="180"/>
    </row>
    <row r="363" spans="1:84" ht="7.5" customHeight="1" x14ac:dyDescent="0.25">
      <c r="A363" s="178"/>
      <c r="B363" s="179"/>
      <c r="C363" s="179"/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80"/>
      <c r="V363" s="178"/>
      <c r="W363" s="179"/>
      <c r="X363" s="179"/>
      <c r="Y363" s="179"/>
      <c r="Z363" s="179"/>
      <c r="AA363" s="179"/>
      <c r="AB363" s="179"/>
      <c r="AC363" s="179"/>
      <c r="AD363" s="179"/>
      <c r="AE363" s="179"/>
      <c r="AF363" s="179"/>
      <c r="AG363" s="179"/>
      <c r="AH363" s="179"/>
      <c r="AI363" s="179"/>
      <c r="AJ363" s="179"/>
      <c r="AK363" s="179"/>
      <c r="AL363" s="179"/>
      <c r="AM363" s="179"/>
      <c r="AN363" s="179"/>
      <c r="AO363" s="179"/>
      <c r="AP363" s="180"/>
      <c r="AQ363" s="178"/>
      <c r="AR363" s="179"/>
      <c r="AS363" s="179"/>
      <c r="AT363" s="179"/>
      <c r="AU363" s="179"/>
      <c r="AV363" s="179"/>
      <c r="AW363" s="179"/>
      <c r="AX363" s="179"/>
      <c r="AY363" s="179"/>
      <c r="AZ363" s="179"/>
      <c r="BA363" s="179"/>
      <c r="BB363" s="179"/>
      <c r="BC363" s="179"/>
      <c r="BD363" s="179"/>
      <c r="BE363" s="179"/>
      <c r="BF363" s="179"/>
      <c r="BG363" s="179"/>
      <c r="BH363" s="179"/>
      <c r="BI363" s="179"/>
      <c r="BJ363" s="179"/>
      <c r="BK363" s="180"/>
      <c r="BL363" s="178"/>
      <c r="BM363" s="179"/>
      <c r="BN363" s="179"/>
      <c r="BO363" s="179"/>
      <c r="BP363" s="179"/>
      <c r="BQ363" s="179"/>
      <c r="BR363" s="179"/>
      <c r="BS363" s="179"/>
      <c r="BT363" s="179"/>
      <c r="BU363" s="179"/>
      <c r="BV363" s="179"/>
      <c r="BW363" s="179"/>
      <c r="BX363" s="179"/>
      <c r="BY363" s="179"/>
      <c r="BZ363" s="179"/>
      <c r="CA363" s="179"/>
      <c r="CB363" s="179"/>
      <c r="CC363" s="179"/>
      <c r="CD363" s="179"/>
      <c r="CE363" s="179"/>
      <c r="CF363" s="180"/>
    </row>
    <row r="364" spans="1:84" ht="7.5" customHeight="1" x14ac:dyDescent="0.25">
      <c r="A364" s="178"/>
      <c r="B364" s="179"/>
      <c r="C364" s="179"/>
      <c r="D364" s="179"/>
      <c r="E364" s="179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80"/>
      <c r="V364" s="178"/>
      <c r="W364" s="179"/>
      <c r="X364" s="179"/>
      <c r="Y364" s="179"/>
      <c r="Z364" s="179"/>
      <c r="AA364" s="179"/>
      <c r="AB364" s="179"/>
      <c r="AC364" s="179"/>
      <c r="AD364" s="179"/>
      <c r="AE364" s="179"/>
      <c r="AF364" s="179"/>
      <c r="AG364" s="179"/>
      <c r="AH364" s="179"/>
      <c r="AI364" s="179"/>
      <c r="AJ364" s="179"/>
      <c r="AK364" s="179"/>
      <c r="AL364" s="179"/>
      <c r="AM364" s="179"/>
      <c r="AN364" s="179"/>
      <c r="AO364" s="179"/>
      <c r="AP364" s="180"/>
      <c r="AQ364" s="178"/>
      <c r="AR364" s="179"/>
      <c r="AS364" s="179"/>
      <c r="AT364" s="179"/>
      <c r="AU364" s="179"/>
      <c r="AV364" s="179"/>
      <c r="AW364" s="179"/>
      <c r="AX364" s="179"/>
      <c r="AY364" s="179"/>
      <c r="AZ364" s="179"/>
      <c r="BA364" s="179"/>
      <c r="BB364" s="179"/>
      <c r="BC364" s="179"/>
      <c r="BD364" s="179"/>
      <c r="BE364" s="179"/>
      <c r="BF364" s="179"/>
      <c r="BG364" s="179"/>
      <c r="BH364" s="179"/>
      <c r="BI364" s="179"/>
      <c r="BJ364" s="179"/>
      <c r="BK364" s="180"/>
      <c r="BL364" s="178"/>
      <c r="BM364" s="179"/>
      <c r="BN364" s="179"/>
      <c r="BO364" s="179"/>
      <c r="BP364" s="179"/>
      <c r="BQ364" s="179"/>
      <c r="BR364" s="179"/>
      <c r="BS364" s="179"/>
      <c r="BT364" s="179"/>
      <c r="BU364" s="179"/>
      <c r="BV364" s="179"/>
      <c r="BW364" s="179"/>
      <c r="BX364" s="179"/>
      <c r="BY364" s="179"/>
      <c r="BZ364" s="179"/>
      <c r="CA364" s="179"/>
      <c r="CB364" s="179"/>
      <c r="CC364" s="179"/>
      <c r="CD364" s="179"/>
      <c r="CE364" s="179"/>
      <c r="CF364" s="180"/>
    </row>
    <row r="365" spans="1:84" ht="7.5" customHeight="1" x14ac:dyDescent="0.25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6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8"/>
      <c r="AQ365" s="6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8"/>
      <c r="BL365" s="6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8"/>
    </row>
    <row r="366" spans="1:84" ht="7.5" customHeight="1" x14ac:dyDescent="0.25">
      <c r="A366" s="181" t="s">
        <v>25</v>
      </c>
      <c r="B366" s="182"/>
      <c r="C366" s="182"/>
      <c r="D366" s="182"/>
      <c r="E366" s="182"/>
      <c r="F366" s="182"/>
      <c r="G366" s="182"/>
      <c r="H366" s="182"/>
      <c r="I366" s="182"/>
      <c r="J366" s="9"/>
      <c r="K366" s="9"/>
      <c r="L366" s="10"/>
      <c r="M366" s="9"/>
      <c r="N366" s="182" t="s">
        <v>29</v>
      </c>
      <c r="O366" s="182"/>
      <c r="P366" s="182"/>
      <c r="Q366" s="182"/>
      <c r="R366" s="182"/>
      <c r="S366" s="182"/>
      <c r="T366" s="182"/>
      <c r="U366" s="185"/>
      <c r="V366" s="181" t="s">
        <v>25</v>
      </c>
      <c r="W366" s="182"/>
      <c r="X366" s="182"/>
      <c r="Y366" s="182"/>
      <c r="Z366" s="182"/>
      <c r="AA366" s="182"/>
      <c r="AB366" s="182"/>
      <c r="AC366" s="182"/>
      <c r="AD366" s="182"/>
      <c r="AE366" s="9"/>
      <c r="AF366" s="9"/>
      <c r="AG366" s="10"/>
      <c r="AH366" s="9"/>
      <c r="AI366" s="182" t="s">
        <v>30</v>
      </c>
      <c r="AJ366" s="182"/>
      <c r="AK366" s="182"/>
      <c r="AL366" s="182"/>
      <c r="AM366" s="182"/>
      <c r="AN366" s="182"/>
      <c r="AO366" s="182"/>
      <c r="AP366" s="185"/>
      <c r="AQ366" s="181" t="s">
        <v>25</v>
      </c>
      <c r="AR366" s="182"/>
      <c r="AS366" s="182"/>
      <c r="AT366" s="182"/>
      <c r="AU366" s="182"/>
      <c r="AV366" s="182"/>
      <c r="AW366" s="182"/>
      <c r="AX366" s="182"/>
      <c r="AY366" s="182"/>
      <c r="AZ366" s="9"/>
      <c r="BA366" s="9"/>
      <c r="BB366" s="10"/>
      <c r="BC366" s="9"/>
      <c r="BD366" s="182" t="s">
        <v>31</v>
      </c>
      <c r="BE366" s="182"/>
      <c r="BF366" s="182"/>
      <c r="BG366" s="182"/>
      <c r="BH366" s="182"/>
      <c r="BI366" s="182"/>
      <c r="BJ366" s="182"/>
      <c r="BK366" s="185"/>
      <c r="BL366" s="181" t="s">
        <v>25</v>
      </c>
      <c r="BM366" s="182"/>
      <c r="BN366" s="182"/>
      <c r="BO366" s="182"/>
      <c r="BP366" s="182"/>
      <c r="BQ366" s="182"/>
      <c r="BR366" s="182"/>
      <c r="BS366" s="182"/>
      <c r="BT366" s="182"/>
      <c r="BU366" s="9"/>
      <c r="BV366" s="9"/>
      <c r="BW366" s="10"/>
      <c r="BX366" s="9"/>
      <c r="BY366" s="182" t="s">
        <v>32</v>
      </c>
      <c r="BZ366" s="182"/>
      <c r="CA366" s="182"/>
      <c r="CB366" s="182"/>
      <c r="CC366" s="182"/>
      <c r="CD366" s="182"/>
      <c r="CE366" s="182"/>
      <c r="CF366" s="185"/>
    </row>
    <row r="367" spans="1:84" ht="7.5" customHeight="1" x14ac:dyDescent="0.25">
      <c r="A367" s="183"/>
      <c r="B367" s="184"/>
      <c r="C367" s="184"/>
      <c r="D367" s="184"/>
      <c r="E367" s="184"/>
      <c r="F367" s="184"/>
      <c r="G367" s="184"/>
      <c r="H367" s="184"/>
      <c r="I367" s="184"/>
      <c r="J367" s="9"/>
      <c r="K367" s="9"/>
      <c r="L367" s="9"/>
      <c r="M367" s="9"/>
      <c r="N367" s="184"/>
      <c r="O367" s="184"/>
      <c r="P367" s="184"/>
      <c r="Q367" s="184"/>
      <c r="R367" s="184"/>
      <c r="S367" s="184"/>
      <c r="T367" s="184"/>
      <c r="U367" s="186"/>
      <c r="V367" s="183"/>
      <c r="W367" s="184"/>
      <c r="X367" s="184"/>
      <c r="Y367" s="184"/>
      <c r="Z367" s="184"/>
      <c r="AA367" s="184"/>
      <c r="AB367" s="184"/>
      <c r="AC367" s="184"/>
      <c r="AD367" s="184"/>
      <c r="AE367" s="9"/>
      <c r="AF367" s="9"/>
      <c r="AG367" s="9"/>
      <c r="AH367" s="9"/>
      <c r="AI367" s="184"/>
      <c r="AJ367" s="184"/>
      <c r="AK367" s="184"/>
      <c r="AL367" s="184"/>
      <c r="AM367" s="184"/>
      <c r="AN367" s="184"/>
      <c r="AO367" s="184"/>
      <c r="AP367" s="186"/>
      <c r="AQ367" s="183"/>
      <c r="AR367" s="184"/>
      <c r="AS367" s="184"/>
      <c r="AT367" s="184"/>
      <c r="AU367" s="184"/>
      <c r="AV367" s="184"/>
      <c r="AW367" s="184"/>
      <c r="AX367" s="184"/>
      <c r="AY367" s="184"/>
      <c r="AZ367" s="9"/>
      <c r="BA367" s="9"/>
      <c r="BB367" s="9"/>
      <c r="BC367" s="9"/>
      <c r="BD367" s="184"/>
      <c r="BE367" s="184"/>
      <c r="BF367" s="184"/>
      <c r="BG367" s="184"/>
      <c r="BH367" s="184"/>
      <c r="BI367" s="184"/>
      <c r="BJ367" s="184"/>
      <c r="BK367" s="186"/>
      <c r="BL367" s="183"/>
      <c r="BM367" s="184"/>
      <c r="BN367" s="184"/>
      <c r="BO367" s="184"/>
      <c r="BP367" s="184"/>
      <c r="BQ367" s="184"/>
      <c r="BR367" s="184"/>
      <c r="BS367" s="184"/>
      <c r="BT367" s="184"/>
      <c r="BU367" s="9"/>
      <c r="BV367" s="9"/>
      <c r="BW367" s="9"/>
      <c r="BX367" s="9"/>
      <c r="BY367" s="184"/>
      <c r="BZ367" s="184"/>
      <c r="CA367" s="184"/>
      <c r="CB367" s="184"/>
      <c r="CC367" s="184"/>
      <c r="CD367" s="184"/>
      <c r="CE367" s="184"/>
      <c r="CF367" s="186"/>
    </row>
    <row r="368" spans="1:84" ht="7.5" customHeight="1" x14ac:dyDescent="0.3">
      <c r="A368" s="11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2"/>
      <c r="O368" s="14"/>
      <c r="P368" s="14"/>
      <c r="Q368" s="14"/>
      <c r="R368" s="14"/>
      <c r="S368" s="14"/>
      <c r="T368" s="14"/>
      <c r="U368" s="15"/>
      <c r="V368" s="11"/>
      <c r="W368" s="12"/>
      <c r="X368" s="12"/>
      <c r="Y368" s="12"/>
      <c r="Z368" s="12"/>
      <c r="AA368" s="12"/>
      <c r="AB368" s="12"/>
      <c r="AC368" s="12"/>
      <c r="AD368" s="12"/>
      <c r="AE368" s="13"/>
      <c r="AF368" s="13"/>
      <c r="AG368" s="13"/>
      <c r="AH368" s="13"/>
      <c r="AI368" s="12"/>
      <c r="AJ368" s="14"/>
      <c r="AK368" s="14"/>
      <c r="AL368" s="14"/>
      <c r="AM368" s="14"/>
      <c r="AN368" s="14"/>
      <c r="AO368" s="14"/>
      <c r="AP368" s="15"/>
      <c r="AQ368" s="11"/>
      <c r="AR368" s="12"/>
      <c r="AS368" s="12"/>
      <c r="AT368" s="12"/>
      <c r="AU368" s="12"/>
      <c r="AV368" s="12"/>
      <c r="AW368" s="12"/>
      <c r="AX368" s="12"/>
      <c r="AY368" s="12"/>
      <c r="AZ368" s="13"/>
      <c r="BA368" s="13"/>
      <c r="BB368" s="13"/>
      <c r="BC368" s="13"/>
      <c r="BD368" s="12"/>
      <c r="BE368" s="14"/>
      <c r="BF368" s="14"/>
      <c r="BG368" s="14"/>
      <c r="BH368" s="14"/>
      <c r="BI368" s="14"/>
      <c r="BJ368" s="14"/>
      <c r="BK368" s="15"/>
      <c r="BL368" s="11"/>
      <c r="BM368" s="12"/>
      <c r="BN368" s="12"/>
      <c r="BO368" s="12"/>
      <c r="BP368" s="12"/>
      <c r="BQ368" s="12"/>
      <c r="BR368" s="12"/>
      <c r="BS368" s="12"/>
      <c r="BT368" s="12"/>
      <c r="BU368" s="13"/>
      <c r="BV368" s="13"/>
      <c r="BW368" s="13"/>
      <c r="BX368" s="13"/>
      <c r="BY368" s="12"/>
      <c r="BZ368" s="14"/>
      <c r="CA368" s="14"/>
      <c r="CB368" s="14"/>
      <c r="CC368" s="14"/>
      <c r="CD368" s="14"/>
      <c r="CE368" s="14"/>
      <c r="CF368" s="15"/>
    </row>
    <row r="369" spans="1:84" ht="7.5" customHeight="1" x14ac:dyDescent="0.3">
      <c r="A369" s="11"/>
      <c r="B369" s="12"/>
      <c r="C369" s="12"/>
      <c r="D369" s="12"/>
      <c r="E369" s="12"/>
      <c r="F369" s="12"/>
      <c r="G369" s="12"/>
      <c r="H369" s="187">
        <v>1</v>
      </c>
      <c r="I369" s="187"/>
      <c r="J369" s="187"/>
      <c r="K369" s="189" t="s">
        <v>1</v>
      </c>
      <c r="L369" s="187">
        <v>8</v>
      </c>
      <c r="M369" s="187"/>
      <c r="N369" s="187"/>
      <c r="O369" s="14"/>
      <c r="P369" s="14"/>
      <c r="Q369" s="14"/>
      <c r="R369" s="14"/>
      <c r="S369" s="14"/>
      <c r="T369" s="14"/>
      <c r="U369" s="15"/>
      <c r="V369" s="11"/>
      <c r="W369" s="12"/>
      <c r="X369" s="12"/>
      <c r="Y369" s="12"/>
      <c r="Z369" s="12"/>
      <c r="AA369" s="12"/>
      <c r="AB369" s="12"/>
      <c r="AC369" s="187">
        <v>2</v>
      </c>
      <c r="AD369" s="187"/>
      <c r="AE369" s="187"/>
      <c r="AF369" s="189" t="s">
        <v>1</v>
      </c>
      <c r="AG369" s="187">
        <v>7</v>
      </c>
      <c r="AH369" s="187"/>
      <c r="AI369" s="187"/>
      <c r="AJ369" s="14"/>
      <c r="AK369" s="14"/>
      <c r="AL369" s="14"/>
      <c r="AM369" s="14"/>
      <c r="AN369" s="14"/>
      <c r="AO369" s="14"/>
      <c r="AP369" s="15"/>
      <c r="AQ369" s="11"/>
      <c r="AR369" s="12"/>
      <c r="AS369" s="12"/>
      <c r="AT369" s="12"/>
      <c r="AU369" s="12"/>
      <c r="AV369" s="12"/>
      <c r="AW369" s="12"/>
      <c r="AX369" s="187">
        <v>3</v>
      </c>
      <c r="AY369" s="187"/>
      <c r="AZ369" s="187"/>
      <c r="BA369" s="189" t="s">
        <v>1</v>
      </c>
      <c r="BB369" s="187">
        <v>6</v>
      </c>
      <c r="BC369" s="187"/>
      <c r="BD369" s="187"/>
      <c r="BE369" s="14"/>
      <c r="BF369" s="14"/>
      <c r="BG369" s="14"/>
      <c r="BH369" s="14"/>
      <c r="BI369" s="14"/>
      <c r="BJ369" s="14"/>
      <c r="BK369" s="15"/>
      <c r="BL369" s="11"/>
      <c r="BM369" s="12"/>
      <c r="BN369" s="12"/>
      <c r="BO369" s="12"/>
      <c r="BP369" s="12"/>
      <c r="BQ369" s="12"/>
      <c r="BR369" s="12"/>
      <c r="BS369" s="187">
        <v>10</v>
      </c>
      <c r="BT369" s="187"/>
      <c r="BU369" s="187"/>
      <c r="BV369" s="189" t="s">
        <v>1</v>
      </c>
      <c r="BW369" s="187">
        <v>9</v>
      </c>
      <c r="BX369" s="187"/>
      <c r="BY369" s="187"/>
      <c r="BZ369" s="14"/>
      <c r="CA369" s="14"/>
      <c r="CB369" s="14"/>
      <c r="CC369" s="14"/>
      <c r="CD369" s="14"/>
      <c r="CE369" s="14"/>
      <c r="CF369" s="15"/>
    </row>
    <row r="370" spans="1:84" ht="7.5" customHeight="1" x14ac:dyDescent="0.25">
      <c r="A370" s="16"/>
      <c r="B370" s="17"/>
      <c r="C370" s="17"/>
      <c r="D370" s="17"/>
      <c r="E370" s="17"/>
      <c r="F370" s="17"/>
      <c r="G370" s="17"/>
      <c r="H370" s="188"/>
      <c r="I370" s="188"/>
      <c r="J370" s="188"/>
      <c r="K370" s="190"/>
      <c r="L370" s="188"/>
      <c r="M370" s="188"/>
      <c r="N370" s="188"/>
      <c r="O370" s="17"/>
      <c r="P370" s="17"/>
      <c r="Q370" s="17"/>
      <c r="R370" s="17"/>
      <c r="S370" s="17"/>
      <c r="T370" s="17"/>
      <c r="U370" s="18"/>
      <c r="V370" s="16"/>
      <c r="W370" s="17"/>
      <c r="X370" s="17"/>
      <c r="Y370" s="17"/>
      <c r="Z370" s="17"/>
      <c r="AA370" s="17"/>
      <c r="AB370" s="17"/>
      <c r="AC370" s="188"/>
      <c r="AD370" s="188"/>
      <c r="AE370" s="188"/>
      <c r="AF370" s="190"/>
      <c r="AG370" s="188"/>
      <c r="AH370" s="188"/>
      <c r="AI370" s="188"/>
      <c r="AJ370" s="17"/>
      <c r="AK370" s="17"/>
      <c r="AL370" s="17"/>
      <c r="AM370" s="17"/>
      <c r="AN370" s="17"/>
      <c r="AO370" s="17"/>
      <c r="AP370" s="18"/>
      <c r="AQ370" s="16"/>
      <c r="AR370" s="17"/>
      <c r="AS370" s="17"/>
      <c r="AT370" s="17"/>
      <c r="AU370" s="17"/>
      <c r="AV370" s="17"/>
      <c r="AW370" s="17"/>
      <c r="AX370" s="188"/>
      <c r="AY370" s="188"/>
      <c r="AZ370" s="188"/>
      <c r="BA370" s="190"/>
      <c r="BB370" s="188"/>
      <c r="BC370" s="188"/>
      <c r="BD370" s="188"/>
      <c r="BE370" s="17"/>
      <c r="BF370" s="17"/>
      <c r="BG370" s="17"/>
      <c r="BH370" s="17"/>
      <c r="BI370" s="17"/>
      <c r="BJ370" s="17"/>
      <c r="BK370" s="18"/>
      <c r="BL370" s="16"/>
      <c r="BM370" s="17"/>
      <c r="BN370" s="17"/>
      <c r="BO370" s="17"/>
      <c r="BP370" s="17"/>
      <c r="BQ370" s="17"/>
      <c r="BR370" s="17"/>
      <c r="BS370" s="188"/>
      <c r="BT370" s="188"/>
      <c r="BU370" s="188"/>
      <c r="BV370" s="190"/>
      <c r="BW370" s="188"/>
      <c r="BX370" s="188"/>
      <c r="BY370" s="188"/>
      <c r="BZ370" s="17"/>
      <c r="CA370" s="17"/>
      <c r="CB370" s="17"/>
      <c r="CC370" s="17"/>
      <c r="CD370" s="17"/>
      <c r="CE370" s="17"/>
      <c r="CF370" s="18"/>
    </row>
    <row r="371" spans="1:84" ht="7.5" customHeight="1" x14ac:dyDescent="0.3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2"/>
      <c r="L371" s="12"/>
      <c r="M371" s="17"/>
      <c r="N371" s="17"/>
      <c r="O371" s="17"/>
      <c r="P371" s="17"/>
      <c r="Q371" s="17"/>
      <c r="R371" s="17"/>
      <c r="S371" s="17"/>
      <c r="T371" s="17"/>
      <c r="U371" s="18"/>
      <c r="V371" s="16"/>
      <c r="W371" s="17"/>
      <c r="X371" s="17"/>
      <c r="Y371" s="17"/>
      <c r="Z371" s="17"/>
      <c r="AA371" s="17"/>
      <c r="AB371" s="17"/>
      <c r="AC371" s="17"/>
      <c r="AD371" s="17"/>
      <c r="AE371" s="17"/>
      <c r="AF371" s="12"/>
      <c r="AG371" s="12"/>
      <c r="AH371" s="17"/>
      <c r="AI371" s="17"/>
      <c r="AJ371" s="17"/>
      <c r="AK371" s="17"/>
      <c r="AL371" s="17"/>
      <c r="AM371" s="17"/>
      <c r="AN371" s="17"/>
      <c r="AO371" s="17"/>
      <c r="AP371" s="18"/>
      <c r="AQ371" s="16"/>
      <c r="AR371" s="17"/>
      <c r="AS371" s="17"/>
      <c r="AT371" s="17"/>
      <c r="AU371" s="17"/>
      <c r="AV371" s="17"/>
      <c r="AW371" s="17"/>
      <c r="AX371" s="17"/>
      <c r="AY371" s="17"/>
      <c r="AZ371" s="17"/>
      <c r="BA371" s="12"/>
      <c r="BB371" s="12"/>
      <c r="BC371" s="17"/>
      <c r="BD371" s="17"/>
      <c r="BE371" s="17"/>
      <c r="BF371" s="17"/>
      <c r="BG371" s="17"/>
      <c r="BH371" s="17"/>
      <c r="BI371" s="17"/>
      <c r="BJ371" s="17"/>
      <c r="BK371" s="18"/>
      <c r="BL371" s="16"/>
      <c r="BM371" s="17"/>
      <c r="BN371" s="17"/>
      <c r="BO371" s="17"/>
      <c r="BP371" s="17"/>
      <c r="BQ371" s="17"/>
      <c r="BR371" s="17"/>
      <c r="BS371" s="17"/>
      <c r="BT371" s="17"/>
      <c r="BU371" s="17"/>
      <c r="BV371" s="12"/>
      <c r="BW371" s="12"/>
      <c r="BX371" s="17"/>
      <c r="BY371" s="17"/>
      <c r="BZ371" s="17"/>
      <c r="CA371" s="17"/>
      <c r="CB371" s="17"/>
      <c r="CC371" s="17"/>
      <c r="CD371" s="17"/>
      <c r="CE371" s="17"/>
      <c r="CF371" s="18"/>
    </row>
    <row r="372" spans="1:84" s="89" customFormat="1" ht="7.5" customHeight="1" x14ac:dyDescent="0.25">
      <c r="A372" s="86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8"/>
      <c r="V372" s="86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8"/>
      <c r="AQ372" s="86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8"/>
      <c r="BL372" s="86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8"/>
    </row>
    <row r="373" spans="1:84" s="89" customFormat="1" ht="7.5" customHeight="1" x14ac:dyDescent="0.25">
      <c r="A373" s="175">
        <f>Results!B5</f>
        <v>0</v>
      </c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>
        <f>Results!B19</f>
        <v>0</v>
      </c>
      <c r="M373" s="173"/>
      <c r="N373" s="173"/>
      <c r="O373" s="173"/>
      <c r="P373" s="173"/>
      <c r="Q373" s="173"/>
      <c r="R373" s="173"/>
      <c r="S373" s="173"/>
      <c r="T373" s="173"/>
      <c r="U373" s="174"/>
      <c r="V373" s="175">
        <f>Results!B7</f>
        <v>0</v>
      </c>
      <c r="W373" s="173"/>
      <c r="X373" s="173"/>
      <c r="Y373" s="173"/>
      <c r="Z373" s="173"/>
      <c r="AA373" s="173"/>
      <c r="AB373" s="173"/>
      <c r="AC373" s="173"/>
      <c r="AD373" s="173"/>
      <c r="AE373" s="173"/>
      <c r="AF373" s="173"/>
      <c r="AG373" s="173">
        <f>Results!B17</f>
        <v>0</v>
      </c>
      <c r="AH373" s="173"/>
      <c r="AI373" s="173"/>
      <c r="AJ373" s="173"/>
      <c r="AK373" s="173"/>
      <c r="AL373" s="173"/>
      <c r="AM373" s="173"/>
      <c r="AN373" s="173"/>
      <c r="AO373" s="173"/>
      <c r="AP373" s="174"/>
      <c r="AQ373" s="175">
        <f>Results!B9</f>
        <v>0</v>
      </c>
      <c r="AR373" s="173"/>
      <c r="AS373" s="173"/>
      <c r="AT373" s="173"/>
      <c r="AU373" s="173"/>
      <c r="AV373" s="173"/>
      <c r="AW373" s="173"/>
      <c r="AX373" s="173"/>
      <c r="AY373" s="173"/>
      <c r="AZ373" s="173"/>
      <c r="BA373" s="173"/>
      <c r="BB373" s="173">
        <f>Results!B15</f>
        <v>0</v>
      </c>
      <c r="BC373" s="173"/>
      <c r="BD373" s="173"/>
      <c r="BE373" s="173"/>
      <c r="BF373" s="173"/>
      <c r="BG373" s="173"/>
      <c r="BH373" s="173"/>
      <c r="BI373" s="173"/>
      <c r="BJ373" s="173"/>
      <c r="BK373" s="174"/>
      <c r="BL373" s="175">
        <f>Results!B23</f>
        <v>0</v>
      </c>
      <c r="BM373" s="173"/>
      <c r="BN373" s="173"/>
      <c r="BO373" s="173"/>
      <c r="BP373" s="173"/>
      <c r="BQ373" s="173"/>
      <c r="BR373" s="173"/>
      <c r="BS373" s="173"/>
      <c r="BT373" s="173"/>
      <c r="BU373" s="173"/>
      <c r="BV373" s="173"/>
      <c r="BW373" s="173">
        <f>Results!B21</f>
        <v>0</v>
      </c>
      <c r="BX373" s="173"/>
      <c r="BY373" s="173"/>
      <c r="BZ373" s="173"/>
      <c r="CA373" s="173"/>
      <c r="CB373" s="173"/>
      <c r="CC373" s="173"/>
      <c r="CD373" s="173"/>
      <c r="CE373" s="173"/>
      <c r="CF373" s="174"/>
    </row>
    <row r="374" spans="1:84" s="89" customFormat="1" ht="7.5" customHeight="1" x14ac:dyDescent="0.25">
      <c r="A374" s="176"/>
      <c r="B374" s="177"/>
      <c r="C374" s="177"/>
      <c r="D374" s="177"/>
      <c r="E374" s="177"/>
      <c r="F374" s="177"/>
      <c r="G374" s="177"/>
      <c r="H374" s="177"/>
      <c r="I374" s="177"/>
      <c r="J374" s="177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4"/>
      <c r="V374" s="176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3"/>
      <c r="AG374" s="173"/>
      <c r="AH374" s="173"/>
      <c r="AI374" s="173"/>
      <c r="AJ374" s="173"/>
      <c r="AK374" s="173"/>
      <c r="AL374" s="173"/>
      <c r="AM374" s="173"/>
      <c r="AN374" s="173"/>
      <c r="AO374" s="173"/>
      <c r="AP374" s="174"/>
      <c r="AQ374" s="176"/>
      <c r="AR374" s="177"/>
      <c r="AS374" s="177"/>
      <c r="AT374" s="177"/>
      <c r="AU374" s="177"/>
      <c r="AV374" s="177"/>
      <c r="AW374" s="177"/>
      <c r="AX374" s="177"/>
      <c r="AY374" s="177"/>
      <c r="AZ374" s="177"/>
      <c r="BA374" s="173"/>
      <c r="BB374" s="173"/>
      <c r="BC374" s="173"/>
      <c r="BD374" s="173"/>
      <c r="BE374" s="173"/>
      <c r="BF374" s="173"/>
      <c r="BG374" s="173"/>
      <c r="BH374" s="173"/>
      <c r="BI374" s="173"/>
      <c r="BJ374" s="173"/>
      <c r="BK374" s="174"/>
      <c r="BL374" s="176"/>
      <c r="BM374" s="177"/>
      <c r="BN374" s="177"/>
      <c r="BO374" s="177"/>
      <c r="BP374" s="177"/>
      <c r="BQ374" s="177"/>
      <c r="BR374" s="177"/>
      <c r="BS374" s="177"/>
      <c r="BT374" s="177"/>
      <c r="BU374" s="177"/>
      <c r="BV374" s="173"/>
      <c r="BW374" s="173"/>
      <c r="BX374" s="173"/>
      <c r="BY374" s="173"/>
      <c r="BZ374" s="173"/>
      <c r="CA374" s="173"/>
      <c r="CB374" s="173"/>
      <c r="CC374" s="173"/>
      <c r="CD374" s="173"/>
      <c r="CE374" s="173"/>
      <c r="CF374" s="174"/>
    </row>
    <row r="375" spans="1:84" ht="7.5" customHeight="1" x14ac:dyDescent="0.3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9"/>
      <c r="N375" s="19"/>
      <c r="O375" s="19"/>
      <c r="P375" s="19"/>
      <c r="Q375" s="19"/>
      <c r="R375" s="19"/>
      <c r="S375" s="19"/>
      <c r="T375" s="19"/>
      <c r="U375" s="20"/>
      <c r="V375" s="11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9"/>
      <c r="AI375" s="19"/>
      <c r="AJ375" s="19"/>
      <c r="AK375" s="19"/>
      <c r="AL375" s="19"/>
      <c r="AM375" s="19"/>
      <c r="AN375" s="19"/>
      <c r="AO375" s="19"/>
      <c r="AP375" s="20"/>
      <c r="AQ375" s="11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9"/>
      <c r="BD375" s="19"/>
      <c r="BE375" s="19"/>
      <c r="BF375" s="19"/>
      <c r="BG375" s="19"/>
      <c r="BH375" s="19"/>
      <c r="BI375" s="19"/>
      <c r="BJ375" s="19"/>
      <c r="BK375" s="20"/>
      <c r="BL375" s="11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9"/>
      <c r="BY375" s="19"/>
      <c r="BZ375" s="19"/>
      <c r="CA375" s="19"/>
      <c r="CB375" s="19"/>
      <c r="CC375" s="19"/>
      <c r="CD375" s="19"/>
      <c r="CE375" s="19"/>
      <c r="CF375" s="20"/>
    </row>
    <row r="376" spans="1:84" ht="7.5" customHeight="1" x14ac:dyDescent="0.25">
      <c r="A376" s="159" t="s">
        <v>5</v>
      </c>
      <c r="B376" s="160"/>
      <c r="C376" s="160"/>
      <c r="D376" s="160"/>
      <c r="E376" s="160"/>
      <c r="F376" s="160"/>
      <c r="G376" s="160"/>
      <c r="H376" s="160"/>
      <c r="I376" s="160"/>
      <c r="J376" s="160"/>
      <c r="K376" s="163">
        <v>1</v>
      </c>
      <c r="L376" s="163"/>
      <c r="M376" s="147"/>
      <c r="N376" s="147"/>
      <c r="O376" s="147"/>
      <c r="P376" s="147"/>
      <c r="Q376" s="147"/>
      <c r="R376" s="147"/>
      <c r="S376" s="147"/>
      <c r="T376" s="147"/>
      <c r="U376" s="148"/>
      <c r="V376" s="159" t="s">
        <v>5</v>
      </c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3">
        <v>1</v>
      </c>
      <c r="AG376" s="163"/>
      <c r="AH376" s="147"/>
      <c r="AI376" s="147"/>
      <c r="AJ376" s="147"/>
      <c r="AK376" s="147"/>
      <c r="AL376" s="147"/>
      <c r="AM376" s="147"/>
      <c r="AN376" s="147"/>
      <c r="AO376" s="147"/>
      <c r="AP376" s="148"/>
      <c r="AQ376" s="159" t="s">
        <v>5</v>
      </c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3">
        <v>1</v>
      </c>
      <c r="BB376" s="163"/>
      <c r="BC376" s="147"/>
      <c r="BD376" s="147"/>
      <c r="BE376" s="147"/>
      <c r="BF376" s="147"/>
      <c r="BG376" s="147"/>
      <c r="BH376" s="147"/>
      <c r="BI376" s="147"/>
      <c r="BJ376" s="147"/>
      <c r="BK376" s="148"/>
      <c r="BL376" s="159" t="s">
        <v>5</v>
      </c>
      <c r="BM376" s="160"/>
      <c r="BN376" s="160"/>
      <c r="BO376" s="160"/>
      <c r="BP376" s="160"/>
      <c r="BQ376" s="160"/>
      <c r="BR376" s="160"/>
      <c r="BS376" s="160"/>
      <c r="BT376" s="160"/>
      <c r="BU376" s="160"/>
      <c r="BV376" s="163">
        <v>1</v>
      </c>
      <c r="BW376" s="163"/>
      <c r="BX376" s="147"/>
      <c r="BY376" s="147"/>
      <c r="BZ376" s="147"/>
      <c r="CA376" s="147"/>
      <c r="CB376" s="147"/>
      <c r="CC376" s="147"/>
      <c r="CD376" s="147"/>
      <c r="CE376" s="147"/>
      <c r="CF376" s="148"/>
    </row>
    <row r="377" spans="1:84" ht="7.5" customHeight="1" x14ac:dyDescent="0.25">
      <c r="A377" s="159"/>
      <c r="B377" s="160"/>
      <c r="C377" s="160"/>
      <c r="D377" s="160"/>
      <c r="E377" s="160"/>
      <c r="F377" s="160"/>
      <c r="G377" s="160"/>
      <c r="H377" s="160"/>
      <c r="I377" s="160"/>
      <c r="J377" s="160"/>
      <c r="K377" s="163"/>
      <c r="L377" s="163"/>
      <c r="M377" s="147"/>
      <c r="N377" s="147"/>
      <c r="O377" s="147"/>
      <c r="P377" s="147"/>
      <c r="Q377" s="147"/>
      <c r="R377" s="147"/>
      <c r="S377" s="147"/>
      <c r="T377" s="147"/>
      <c r="U377" s="148"/>
      <c r="V377" s="159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3"/>
      <c r="AG377" s="163"/>
      <c r="AH377" s="147"/>
      <c r="AI377" s="147"/>
      <c r="AJ377" s="147"/>
      <c r="AK377" s="147"/>
      <c r="AL377" s="147"/>
      <c r="AM377" s="147"/>
      <c r="AN377" s="147"/>
      <c r="AO377" s="147"/>
      <c r="AP377" s="148"/>
      <c r="AQ377" s="159"/>
      <c r="AR377" s="160"/>
      <c r="AS377" s="160"/>
      <c r="AT377" s="160"/>
      <c r="AU377" s="160"/>
      <c r="AV377" s="160"/>
      <c r="AW377" s="160"/>
      <c r="AX377" s="160"/>
      <c r="AY377" s="160"/>
      <c r="AZ377" s="160"/>
      <c r="BA377" s="163"/>
      <c r="BB377" s="163"/>
      <c r="BC377" s="147"/>
      <c r="BD377" s="147"/>
      <c r="BE377" s="147"/>
      <c r="BF377" s="147"/>
      <c r="BG377" s="147"/>
      <c r="BH377" s="147"/>
      <c r="BI377" s="147"/>
      <c r="BJ377" s="147"/>
      <c r="BK377" s="148"/>
      <c r="BL377" s="159"/>
      <c r="BM377" s="160"/>
      <c r="BN377" s="160"/>
      <c r="BO377" s="160"/>
      <c r="BP377" s="160"/>
      <c r="BQ377" s="160"/>
      <c r="BR377" s="160"/>
      <c r="BS377" s="160"/>
      <c r="BT377" s="160"/>
      <c r="BU377" s="160"/>
      <c r="BV377" s="163"/>
      <c r="BW377" s="163"/>
      <c r="BX377" s="147"/>
      <c r="BY377" s="147"/>
      <c r="BZ377" s="147"/>
      <c r="CA377" s="147"/>
      <c r="CB377" s="147"/>
      <c r="CC377" s="147"/>
      <c r="CD377" s="147"/>
      <c r="CE377" s="147"/>
      <c r="CF377" s="148"/>
    </row>
    <row r="378" spans="1:84" ht="7.5" customHeight="1" x14ac:dyDescent="0.25">
      <c r="A378" s="161"/>
      <c r="B378" s="162"/>
      <c r="C378" s="162"/>
      <c r="D378" s="162"/>
      <c r="E378" s="162"/>
      <c r="F378" s="162"/>
      <c r="G378" s="162"/>
      <c r="H378" s="162"/>
      <c r="I378" s="162"/>
      <c r="J378" s="162"/>
      <c r="K378" s="163"/>
      <c r="L378" s="163"/>
      <c r="M378" s="149"/>
      <c r="N378" s="149"/>
      <c r="O378" s="149"/>
      <c r="P378" s="149"/>
      <c r="Q378" s="149"/>
      <c r="R378" s="149"/>
      <c r="S378" s="149"/>
      <c r="T378" s="149"/>
      <c r="U378" s="150"/>
      <c r="V378" s="161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3"/>
      <c r="AG378" s="163"/>
      <c r="AH378" s="149"/>
      <c r="AI378" s="149"/>
      <c r="AJ378" s="149"/>
      <c r="AK378" s="149"/>
      <c r="AL378" s="149"/>
      <c r="AM378" s="149"/>
      <c r="AN378" s="149"/>
      <c r="AO378" s="149"/>
      <c r="AP378" s="150"/>
      <c r="AQ378" s="161"/>
      <c r="AR378" s="162"/>
      <c r="AS378" s="162"/>
      <c r="AT378" s="162"/>
      <c r="AU378" s="162"/>
      <c r="AV378" s="162"/>
      <c r="AW378" s="162"/>
      <c r="AX378" s="162"/>
      <c r="AY378" s="162"/>
      <c r="AZ378" s="162"/>
      <c r="BA378" s="163"/>
      <c r="BB378" s="163"/>
      <c r="BC378" s="149"/>
      <c r="BD378" s="149"/>
      <c r="BE378" s="149"/>
      <c r="BF378" s="149"/>
      <c r="BG378" s="149"/>
      <c r="BH378" s="149"/>
      <c r="BI378" s="149"/>
      <c r="BJ378" s="149"/>
      <c r="BK378" s="150"/>
      <c r="BL378" s="161"/>
      <c r="BM378" s="162"/>
      <c r="BN378" s="162"/>
      <c r="BO378" s="162"/>
      <c r="BP378" s="162"/>
      <c r="BQ378" s="162"/>
      <c r="BR378" s="162"/>
      <c r="BS378" s="162"/>
      <c r="BT378" s="162"/>
      <c r="BU378" s="162"/>
      <c r="BV378" s="163"/>
      <c r="BW378" s="163"/>
      <c r="BX378" s="149"/>
      <c r="BY378" s="149"/>
      <c r="BZ378" s="149"/>
      <c r="CA378" s="149"/>
      <c r="CB378" s="149"/>
      <c r="CC378" s="149"/>
      <c r="CD378" s="149"/>
      <c r="CE378" s="149"/>
      <c r="CF378" s="150"/>
    </row>
    <row r="379" spans="1:84" ht="7.5" customHeight="1" x14ac:dyDescent="0.25">
      <c r="A379" s="171"/>
      <c r="B379" s="163"/>
      <c r="C379" s="163"/>
      <c r="D379" s="163"/>
      <c r="E379" s="163"/>
      <c r="F379" s="163"/>
      <c r="G379" s="163"/>
      <c r="H379" s="163"/>
      <c r="I379" s="163"/>
      <c r="J379" s="163"/>
      <c r="K379" s="163">
        <v>2</v>
      </c>
      <c r="L379" s="163"/>
      <c r="M379" s="160" t="s">
        <v>5</v>
      </c>
      <c r="N379" s="160"/>
      <c r="O379" s="160"/>
      <c r="P379" s="160"/>
      <c r="Q379" s="160"/>
      <c r="R379" s="160"/>
      <c r="S379" s="160"/>
      <c r="T379" s="160"/>
      <c r="U379" s="169"/>
      <c r="V379" s="171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>
        <v>2</v>
      </c>
      <c r="AG379" s="163"/>
      <c r="AH379" s="160" t="s">
        <v>5</v>
      </c>
      <c r="AI379" s="160"/>
      <c r="AJ379" s="160"/>
      <c r="AK379" s="160"/>
      <c r="AL379" s="160"/>
      <c r="AM379" s="160"/>
      <c r="AN379" s="160"/>
      <c r="AO379" s="160"/>
      <c r="AP379" s="169"/>
      <c r="AQ379" s="171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>
        <v>2</v>
      </c>
      <c r="BB379" s="163"/>
      <c r="BC379" s="160" t="s">
        <v>5</v>
      </c>
      <c r="BD379" s="160"/>
      <c r="BE379" s="160"/>
      <c r="BF379" s="160"/>
      <c r="BG379" s="160"/>
      <c r="BH379" s="160"/>
      <c r="BI379" s="160"/>
      <c r="BJ379" s="160"/>
      <c r="BK379" s="169"/>
      <c r="BL379" s="171"/>
      <c r="BM379" s="163"/>
      <c r="BN379" s="163"/>
      <c r="BO379" s="163"/>
      <c r="BP379" s="163"/>
      <c r="BQ379" s="163"/>
      <c r="BR379" s="163"/>
      <c r="BS379" s="163"/>
      <c r="BT379" s="163"/>
      <c r="BU379" s="163"/>
      <c r="BV379" s="163">
        <v>2</v>
      </c>
      <c r="BW379" s="163"/>
      <c r="BX379" s="160" t="s">
        <v>5</v>
      </c>
      <c r="BY379" s="160"/>
      <c r="BZ379" s="160"/>
      <c r="CA379" s="160"/>
      <c r="CB379" s="160"/>
      <c r="CC379" s="160"/>
      <c r="CD379" s="160"/>
      <c r="CE379" s="160"/>
      <c r="CF379" s="169"/>
    </row>
    <row r="380" spans="1:84" ht="7.5" customHeight="1" x14ac:dyDescent="0.25">
      <c r="A380" s="171"/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0"/>
      <c r="N380" s="160"/>
      <c r="O380" s="160"/>
      <c r="P380" s="160"/>
      <c r="Q380" s="160"/>
      <c r="R380" s="160"/>
      <c r="S380" s="160"/>
      <c r="T380" s="160"/>
      <c r="U380" s="169"/>
      <c r="V380" s="171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  <c r="AG380" s="163"/>
      <c r="AH380" s="160"/>
      <c r="AI380" s="160"/>
      <c r="AJ380" s="160"/>
      <c r="AK380" s="160"/>
      <c r="AL380" s="160"/>
      <c r="AM380" s="160"/>
      <c r="AN380" s="160"/>
      <c r="AO380" s="160"/>
      <c r="AP380" s="169"/>
      <c r="AQ380" s="171"/>
      <c r="AR380" s="163"/>
      <c r="AS380" s="163"/>
      <c r="AT380" s="163"/>
      <c r="AU380" s="163"/>
      <c r="AV380" s="163"/>
      <c r="AW380" s="163"/>
      <c r="AX380" s="163"/>
      <c r="AY380" s="163"/>
      <c r="AZ380" s="163"/>
      <c r="BA380" s="163"/>
      <c r="BB380" s="163"/>
      <c r="BC380" s="160"/>
      <c r="BD380" s="160"/>
      <c r="BE380" s="160"/>
      <c r="BF380" s="160"/>
      <c r="BG380" s="160"/>
      <c r="BH380" s="160"/>
      <c r="BI380" s="160"/>
      <c r="BJ380" s="160"/>
      <c r="BK380" s="169"/>
      <c r="BL380" s="171"/>
      <c r="BM380" s="163"/>
      <c r="BN380" s="163"/>
      <c r="BO380" s="163"/>
      <c r="BP380" s="163"/>
      <c r="BQ380" s="163"/>
      <c r="BR380" s="163"/>
      <c r="BS380" s="163"/>
      <c r="BT380" s="163"/>
      <c r="BU380" s="163"/>
      <c r="BV380" s="163"/>
      <c r="BW380" s="163"/>
      <c r="BX380" s="160"/>
      <c r="BY380" s="160"/>
      <c r="BZ380" s="160"/>
      <c r="CA380" s="160"/>
      <c r="CB380" s="160"/>
      <c r="CC380" s="160"/>
      <c r="CD380" s="160"/>
      <c r="CE380" s="160"/>
      <c r="CF380" s="169"/>
    </row>
    <row r="381" spans="1:84" ht="7.5" customHeight="1" x14ac:dyDescent="0.25">
      <c r="A381" s="172"/>
      <c r="B381" s="165"/>
      <c r="C381" s="165"/>
      <c r="D381" s="165"/>
      <c r="E381" s="165"/>
      <c r="F381" s="165"/>
      <c r="G381" s="165"/>
      <c r="H381" s="165"/>
      <c r="I381" s="165"/>
      <c r="J381" s="165"/>
      <c r="K381" s="163"/>
      <c r="L381" s="163"/>
      <c r="M381" s="162"/>
      <c r="N381" s="162"/>
      <c r="O381" s="162"/>
      <c r="P381" s="162"/>
      <c r="Q381" s="162"/>
      <c r="R381" s="162"/>
      <c r="S381" s="162"/>
      <c r="T381" s="162"/>
      <c r="U381" s="170"/>
      <c r="V381" s="172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3"/>
      <c r="AG381" s="163"/>
      <c r="AH381" s="162"/>
      <c r="AI381" s="162"/>
      <c r="AJ381" s="162"/>
      <c r="AK381" s="162"/>
      <c r="AL381" s="162"/>
      <c r="AM381" s="162"/>
      <c r="AN381" s="162"/>
      <c r="AO381" s="162"/>
      <c r="AP381" s="170"/>
      <c r="AQ381" s="172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3"/>
      <c r="BB381" s="163"/>
      <c r="BC381" s="162"/>
      <c r="BD381" s="162"/>
      <c r="BE381" s="162"/>
      <c r="BF381" s="162"/>
      <c r="BG381" s="162"/>
      <c r="BH381" s="162"/>
      <c r="BI381" s="162"/>
      <c r="BJ381" s="162"/>
      <c r="BK381" s="170"/>
      <c r="BL381" s="172"/>
      <c r="BM381" s="165"/>
      <c r="BN381" s="165"/>
      <c r="BO381" s="165"/>
      <c r="BP381" s="165"/>
      <c r="BQ381" s="165"/>
      <c r="BR381" s="165"/>
      <c r="BS381" s="165"/>
      <c r="BT381" s="165"/>
      <c r="BU381" s="165"/>
      <c r="BV381" s="163"/>
      <c r="BW381" s="163"/>
      <c r="BX381" s="162"/>
      <c r="BY381" s="162"/>
      <c r="BZ381" s="162"/>
      <c r="CA381" s="162"/>
      <c r="CB381" s="162"/>
      <c r="CC381" s="162"/>
      <c r="CD381" s="162"/>
      <c r="CE381" s="162"/>
      <c r="CF381" s="170"/>
    </row>
    <row r="382" spans="1:84" ht="7.5" customHeight="1" x14ac:dyDescent="0.25">
      <c r="A382" s="159" t="s">
        <v>5</v>
      </c>
      <c r="B382" s="160"/>
      <c r="C382" s="160"/>
      <c r="D382" s="160"/>
      <c r="E382" s="160"/>
      <c r="F382" s="160"/>
      <c r="G382" s="160"/>
      <c r="H382" s="160"/>
      <c r="I382" s="160"/>
      <c r="J382" s="160"/>
      <c r="K382" s="163">
        <v>3</v>
      </c>
      <c r="L382" s="163"/>
      <c r="M382" s="163"/>
      <c r="N382" s="163"/>
      <c r="O382" s="163"/>
      <c r="P382" s="163"/>
      <c r="Q382" s="163"/>
      <c r="R382" s="163"/>
      <c r="S382" s="163"/>
      <c r="T382" s="163"/>
      <c r="U382" s="164"/>
      <c r="V382" s="159" t="s">
        <v>5</v>
      </c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3">
        <v>3</v>
      </c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4"/>
      <c r="AQ382" s="159" t="s">
        <v>5</v>
      </c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3">
        <v>3</v>
      </c>
      <c r="BB382" s="163"/>
      <c r="BC382" s="163"/>
      <c r="BD382" s="163"/>
      <c r="BE382" s="163"/>
      <c r="BF382" s="163"/>
      <c r="BG382" s="163"/>
      <c r="BH382" s="163"/>
      <c r="BI382" s="163"/>
      <c r="BJ382" s="163"/>
      <c r="BK382" s="164"/>
      <c r="BL382" s="159" t="s">
        <v>5</v>
      </c>
      <c r="BM382" s="160"/>
      <c r="BN382" s="160"/>
      <c r="BO382" s="160"/>
      <c r="BP382" s="160"/>
      <c r="BQ382" s="160"/>
      <c r="BR382" s="160"/>
      <c r="BS382" s="160"/>
      <c r="BT382" s="160"/>
      <c r="BU382" s="160"/>
      <c r="BV382" s="163">
        <v>3</v>
      </c>
      <c r="BW382" s="163"/>
      <c r="BX382" s="163"/>
      <c r="BY382" s="163"/>
      <c r="BZ382" s="163"/>
      <c r="CA382" s="163"/>
      <c r="CB382" s="163"/>
      <c r="CC382" s="163"/>
      <c r="CD382" s="163"/>
      <c r="CE382" s="163"/>
      <c r="CF382" s="164"/>
    </row>
    <row r="383" spans="1:84" ht="7.5" customHeight="1" x14ac:dyDescent="0.25">
      <c r="A383" s="159"/>
      <c r="B383" s="160"/>
      <c r="C383" s="160"/>
      <c r="D383" s="160"/>
      <c r="E383" s="160"/>
      <c r="F383" s="160"/>
      <c r="G383" s="160"/>
      <c r="H383" s="160"/>
      <c r="I383" s="160"/>
      <c r="J383" s="160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4"/>
      <c r="V383" s="159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4"/>
      <c r="AQ383" s="159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3"/>
      <c r="BB383" s="163"/>
      <c r="BC383" s="163"/>
      <c r="BD383" s="163"/>
      <c r="BE383" s="163"/>
      <c r="BF383" s="163"/>
      <c r="BG383" s="163"/>
      <c r="BH383" s="163"/>
      <c r="BI383" s="163"/>
      <c r="BJ383" s="163"/>
      <c r="BK383" s="164"/>
      <c r="BL383" s="159"/>
      <c r="BM383" s="160"/>
      <c r="BN383" s="160"/>
      <c r="BO383" s="160"/>
      <c r="BP383" s="160"/>
      <c r="BQ383" s="160"/>
      <c r="BR383" s="160"/>
      <c r="BS383" s="160"/>
      <c r="BT383" s="160"/>
      <c r="BU383" s="160"/>
      <c r="BV383" s="163"/>
      <c r="BW383" s="163"/>
      <c r="BX383" s="163"/>
      <c r="BY383" s="163"/>
      <c r="BZ383" s="163"/>
      <c r="CA383" s="163"/>
      <c r="CB383" s="163"/>
      <c r="CC383" s="163"/>
      <c r="CD383" s="163"/>
      <c r="CE383" s="163"/>
      <c r="CF383" s="164"/>
    </row>
    <row r="384" spans="1:84" ht="7.5" customHeight="1" x14ac:dyDescent="0.25">
      <c r="A384" s="161"/>
      <c r="B384" s="162"/>
      <c r="C384" s="162"/>
      <c r="D384" s="162"/>
      <c r="E384" s="162"/>
      <c r="F384" s="162"/>
      <c r="G384" s="162"/>
      <c r="H384" s="162"/>
      <c r="I384" s="162"/>
      <c r="J384" s="162"/>
      <c r="K384" s="163"/>
      <c r="L384" s="163"/>
      <c r="M384" s="165"/>
      <c r="N384" s="165"/>
      <c r="O384" s="165"/>
      <c r="P384" s="165"/>
      <c r="Q384" s="165"/>
      <c r="R384" s="165"/>
      <c r="S384" s="165"/>
      <c r="T384" s="165"/>
      <c r="U384" s="166"/>
      <c r="V384" s="161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3"/>
      <c r="AG384" s="163"/>
      <c r="AH384" s="165"/>
      <c r="AI384" s="165"/>
      <c r="AJ384" s="165"/>
      <c r="AK384" s="165"/>
      <c r="AL384" s="165"/>
      <c r="AM384" s="165"/>
      <c r="AN384" s="165"/>
      <c r="AO384" s="165"/>
      <c r="AP384" s="166"/>
      <c r="AQ384" s="161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3"/>
      <c r="BB384" s="163"/>
      <c r="BC384" s="165"/>
      <c r="BD384" s="165"/>
      <c r="BE384" s="165"/>
      <c r="BF384" s="165"/>
      <c r="BG384" s="165"/>
      <c r="BH384" s="165"/>
      <c r="BI384" s="165"/>
      <c r="BJ384" s="165"/>
      <c r="BK384" s="166"/>
      <c r="BL384" s="161"/>
      <c r="BM384" s="162"/>
      <c r="BN384" s="162"/>
      <c r="BO384" s="162"/>
      <c r="BP384" s="162"/>
      <c r="BQ384" s="162"/>
      <c r="BR384" s="162"/>
      <c r="BS384" s="162"/>
      <c r="BT384" s="162"/>
      <c r="BU384" s="162"/>
      <c r="BV384" s="163"/>
      <c r="BW384" s="163"/>
      <c r="BX384" s="165"/>
      <c r="BY384" s="165"/>
      <c r="BZ384" s="165"/>
      <c r="CA384" s="165"/>
      <c r="CB384" s="165"/>
      <c r="CC384" s="165"/>
      <c r="CD384" s="165"/>
      <c r="CE384" s="165"/>
      <c r="CF384" s="166"/>
    </row>
    <row r="385" spans="1:84" ht="7.5" customHeight="1" x14ac:dyDescent="0.25">
      <c r="A385" s="171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>
        <v>4</v>
      </c>
      <c r="L385" s="163"/>
      <c r="M385" s="160" t="s">
        <v>5</v>
      </c>
      <c r="N385" s="160"/>
      <c r="O385" s="160"/>
      <c r="P385" s="160"/>
      <c r="Q385" s="160"/>
      <c r="R385" s="160"/>
      <c r="S385" s="160"/>
      <c r="T385" s="160"/>
      <c r="U385" s="169"/>
      <c r="V385" s="171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>
        <v>4</v>
      </c>
      <c r="AG385" s="163"/>
      <c r="AH385" s="160" t="s">
        <v>5</v>
      </c>
      <c r="AI385" s="160"/>
      <c r="AJ385" s="160"/>
      <c r="AK385" s="160"/>
      <c r="AL385" s="160"/>
      <c r="AM385" s="160"/>
      <c r="AN385" s="160"/>
      <c r="AO385" s="160"/>
      <c r="AP385" s="169"/>
      <c r="AQ385" s="171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>
        <v>4</v>
      </c>
      <c r="BB385" s="163"/>
      <c r="BC385" s="160" t="s">
        <v>5</v>
      </c>
      <c r="BD385" s="160"/>
      <c r="BE385" s="160"/>
      <c r="BF385" s="160"/>
      <c r="BG385" s="160"/>
      <c r="BH385" s="160"/>
      <c r="BI385" s="160"/>
      <c r="BJ385" s="160"/>
      <c r="BK385" s="169"/>
      <c r="BL385" s="171"/>
      <c r="BM385" s="163"/>
      <c r="BN385" s="163"/>
      <c r="BO385" s="163"/>
      <c r="BP385" s="163"/>
      <c r="BQ385" s="163"/>
      <c r="BR385" s="163"/>
      <c r="BS385" s="163"/>
      <c r="BT385" s="163"/>
      <c r="BU385" s="163"/>
      <c r="BV385" s="163">
        <v>4</v>
      </c>
      <c r="BW385" s="163"/>
      <c r="BX385" s="160" t="s">
        <v>5</v>
      </c>
      <c r="BY385" s="160"/>
      <c r="BZ385" s="160"/>
      <c r="CA385" s="160"/>
      <c r="CB385" s="160"/>
      <c r="CC385" s="160"/>
      <c r="CD385" s="160"/>
      <c r="CE385" s="160"/>
      <c r="CF385" s="169"/>
    </row>
    <row r="386" spans="1:84" ht="7.5" customHeight="1" x14ac:dyDescent="0.25">
      <c r="A386" s="171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0"/>
      <c r="N386" s="160"/>
      <c r="O386" s="160"/>
      <c r="P386" s="160"/>
      <c r="Q386" s="160"/>
      <c r="R386" s="160"/>
      <c r="S386" s="160"/>
      <c r="T386" s="160"/>
      <c r="U386" s="169"/>
      <c r="V386" s="171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0"/>
      <c r="AI386" s="160"/>
      <c r="AJ386" s="160"/>
      <c r="AK386" s="160"/>
      <c r="AL386" s="160"/>
      <c r="AM386" s="160"/>
      <c r="AN386" s="160"/>
      <c r="AO386" s="160"/>
      <c r="AP386" s="169"/>
      <c r="AQ386" s="171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0"/>
      <c r="BD386" s="160"/>
      <c r="BE386" s="160"/>
      <c r="BF386" s="160"/>
      <c r="BG386" s="160"/>
      <c r="BH386" s="160"/>
      <c r="BI386" s="160"/>
      <c r="BJ386" s="160"/>
      <c r="BK386" s="169"/>
      <c r="BL386" s="171"/>
      <c r="BM386" s="163"/>
      <c r="BN386" s="163"/>
      <c r="BO386" s="163"/>
      <c r="BP386" s="163"/>
      <c r="BQ386" s="163"/>
      <c r="BR386" s="163"/>
      <c r="BS386" s="163"/>
      <c r="BT386" s="163"/>
      <c r="BU386" s="163"/>
      <c r="BV386" s="163"/>
      <c r="BW386" s="163"/>
      <c r="BX386" s="160"/>
      <c r="BY386" s="160"/>
      <c r="BZ386" s="160"/>
      <c r="CA386" s="160"/>
      <c r="CB386" s="160"/>
      <c r="CC386" s="160"/>
      <c r="CD386" s="160"/>
      <c r="CE386" s="160"/>
      <c r="CF386" s="169"/>
    </row>
    <row r="387" spans="1:84" ht="7.5" customHeight="1" x14ac:dyDescent="0.25">
      <c r="A387" s="172"/>
      <c r="B387" s="165"/>
      <c r="C387" s="165"/>
      <c r="D387" s="165"/>
      <c r="E387" s="165"/>
      <c r="F387" s="165"/>
      <c r="G387" s="165"/>
      <c r="H387" s="165"/>
      <c r="I387" s="165"/>
      <c r="J387" s="165"/>
      <c r="K387" s="163"/>
      <c r="L387" s="163"/>
      <c r="M387" s="162"/>
      <c r="N387" s="162"/>
      <c r="O387" s="162"/>
      <c r="P387" s="162"/>
      <c r="Q387" s="162"/>
      <c r="R387" s="162"/>
      <c r="S387" s="162"/>
      <c r="T387" s="162"/>
      <c r="U387" s="170"/>
      <c r="V387" s="172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3"/>
      <c r="AG387" s="163"/>
      <c r="AH387" s="162"/>
      <c r="AI387" s="162"/>
      <c r="AJ387" s="162"/>
      <c r="AK387" s="162"/>
      <c r="AL387" s="162"/>
      <c r="AM387" s="162"/>
      <c r="AN387" s="162"/>
      <c r="AO387" s="162"/>
      <c r="AP387" s="170"/>
      <c r="AQ387" s="172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3"/>
      <c r="BB387" s="163"/>
      <c r="BC387" s="162"/>
      <c r="BD387" s="162"/>
      <c r="BE387" s="162"/>
      <c r="BF387" s="162"/>
      <c r="BG387" s="162"/>
      <c r="BH387" s="162"/>
      <c r="BI387" s="162"/>
      <c r="BJ387" s="162"/>
      <c r="BK387" s="170"/>
      <c r="BL387" s="172"/>
      <c r="BM387" s="165"/>
      <c r="BN387" s="165"/>
      <c r="BO387" s="165"/>
      <c r="BP387" s="165"/>
      <c r="BQ387" s="165"/>
      <c r="BR387" s="165"/>
      <c r="BS387" s="165"/>
      <c r="BT387" s="165"/>
      <c r="BU387" s="165"/>
      <c r="BV387" s="163"/>
      <c r="BW387" s="163"/>
      <c r="BX387" s="162"/>
      <c r="BY387" s="162"/>
      <c r="BZ387" s="162"/>
      <c r="CA387" s="162"/>
      <c r="CB387" s="162"/>
      <c r="CC387" s="162"/>
      <c r="CD387" s="162"/>
      <c r="CE387" s="162"/>
      <c r="CF387" s="170"/>
    </row>
    <row r="388" spans="1:84" ht="7.5" customHeight="1" x14ac:dyDescent="0.25">
      <c r="A388" s="159" t="s">
        <v>5</v>
      </c>
      <c r="B388" s="160"/>
      <c r="C388" s="160"/>
      <c r="D388" s="160"/>
      <c r="E388" s="160"/>
      <c r="F388" s="160"/>
      <c r="G388" s="160"/>
      <c r="H388" s="160"/>
      <c r="I388" s="160"/>
      <c r="J388" s="160"/>
      <c r="K388" s="163">
        <v>5</v>
      </c>
      <c r="L388" s="163"/>
      <c r="M388" s="163"/>
      <c r="N388" s="163"/>
      <c r="O388" s="163"/>
      <c r="P388" s="163"/>
      <c r="Q388" s="163"/>
      <c r="R388" s="163"/>
      <c r="S388" s="163"/>
      <c r="T388" s="163"/>
      <c r="U388" s="164"/>
      <c r="V388" s="159" t="s">
        <v>5</v>
      </c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3">
        <v>5</v>
      </c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4"/>
      <c r="AQ388" s="159" t="s">
        <v>5</v>
      </c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3">
        <v>5</v>
      </c>
      <c r="BB388" s="163"/>
      <c r="BC388" s="163"/>
      <c r="BD388" s="163"/>
      <c r="BE388" s="163"/>
      <c r="BF388" s="163"/>
      <c r="BG388" s="163"/>
      <c r="BH388" s="163"/>
      <c r="BI388" s="163"/>
      <c r="BJ388" s="163"/>
      <c r="BK388" s="164"/>
      <c r="BL388" s="159" t="s">
        <v>5</v>
      </c>
      <c r="BM388" s="160"/>
      <c r="BN388" s="160"/>
      <c r="BO388" s="160"/>
      <c r="BP388" s="160"/>
      <c r="BQ388" s="160"/>
      <c r="BR388" s="160"/>
      <c r="BS388" s="160"/>
      <c r="BT388" s="160"/>
      <c r="BU388" s="160"/>
      <c r="BV388" s="163">
        <v>5</v>
      </c>
      <c r="BW388" s="163"/>
      <c r="BX388" s="163"/>
      <c r="BY388" s="163"/>
      <c r="BZ388" s="163"/>
      <c r="CA388" s="163"/>
      <c r="CB388" s="163"/>
      <c r="CC388" s="163"/>
      <c r="CD388" s="163"/>
      <c r="CE388" s="163"/>
      <c r="CF388" s="164"/>
    </row>
    <row r="389" spans="1:84" ht="7.5" customHeight="1" x14ac:dyDescent="0.25">
      <c r="A389" s="159"/>
      <c r="B389" s="160"/>
      <c r="C389" s="160"/>
      <c r="D389" s="160"/>
      <c r="E389" s="160"/>
      <c r="F389" s="160"/>
      <c r="G389" s="160"/>
      <c r="H389" s="160"/>
      <c r="I389" s="160"/>
      <c r="J389" s="160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4"/>
      <c r="V389" s="159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4"/>
      <c r="AQ389" s="159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3"/>
      <c r="BB389" s="163"/>
      <c r="BC389" s="163"/>
      <c r="BD389" s="163"/>
      <c r="BE389" s="163"/>
      <c r="BF389" s="163"/>
      <c r="BG389" s="163"/>
      <c r="BH389" s="163"/>
      <c r="BI389" s="163"/>
      <c r="BJ389" s="163"/>
      <c r="BK389" s="164"/>
      <c r="BL389" s="159"/>
      <c r="BM389" s="160"/>
      <c r="BN389" s="160"/>
      <c r="BO389" s="160"/>
      <c r="BP389" s="160"/>
      <c r="BQ389" s="160"/>
      <c r="BR389" s="160"/>
      <c r="BS389" s="160"/>
      <c r="BT389" s="160"/>
      <c r="BU389" s="160"/>
      <c r="BV389" s="163"/>
      <c r="BW389" s="163"/>
      <c r="BX389" s="163"/>
      <c r="BY389" s="163"/>
      <c r="BZ389" s="163"/>
      <c r="CA389" s="163"/>
      <c r="CB389" s="163"/>
      <c r="CC389" s="163"/>
      <c r="CD389" s="163"/>
      <c r="CE389" s="163"/>
      <c r="CF389" s="164"/>
    </row>
    <row r="390" spans="1:84" ht="7.5" customHeight="1" x14ac:dyDescent="0.25">
      <c r="A390" s="161"/>
      <c r="B390" s="162"/>
      <c r="C390" s="162"/>
      <c r="D390" s="162"/>
      <c r="E390" s="162"/>
      <c r="F390" s="162"/>
      <c r="G390" s="162"/>
      <c r="H390" s="162"/>
      <c r="I390" s="162"/>
      <c r="J390" s="162"/>
      <c r="K390" s="163"/>
      <c r="L390" s="163"/>
      <c r="M390" s="165"/>
      <c r="N390" s="165"/>
      <c r="O390" s="165"/>
      <c r="P390" s="165"/>
      <c r="Q390" s="165"/>
      <c r="R390" s="165"/>
      <c r="S390" s="165"/>
      <c r="T390" s="165"/>
      <c r="U390" s="166"/>
      <c r="V390" s="161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3"/>
      <c r="AG390" s="163"/>
      <c r="AH390" s="165"/>
      <c r="AI390" s="165"/>
      <c r="AJ390" s="165"/>
      <c r="AK390" s="165"/>
      <c r="AL390" s="165"/>
      <c r="AM390" s="165"/>
      <c r="AN390" s="165"/>
      <c r="AO390" s="165"/>
      <c r="AP390" s="166"/>
      <c r="AQ390" s="161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3"/>
      <c r="BB390" s="163"/>
      <c r="BC390" s="165"/>
      <c r="BD390" s="165"/>
      <c r="BE390" s="165"/>
      <c r="BF390" s="165"/>
      <c r="BG390" s="165"/>
      <c r="BH390" s="165"/>
      <c r="BI390" s="165"/>
      <c r="BJ390" s="165"/>
      <c r="BK390" s="166"/>
      <c r="BL390" s="161"/>
      <c r="BM390" s="162"/>
      <c r="BN390" s="162"/>
      <c r="BO390" s="162"/>
      <c r="BP390" s="162"/>
      <c r="BQ390" s="162"/>
      <c r="BR390" s="162"/>
      <c r="BS390" s="162"/>
      <c r="BT390" s="162"/>
      <c r="BU390" s="162"/>
      <c r="BV390" s="163"/>
      <c r="BW390" s="163"/>
      <c r="BX390" s="165"/>
      <c r="BY390" s="165"/>
      <c r="BZ390" s="165"/>
      <c r="CA390" s="165"/>
      <c r="CB390" s="165"/>
      <c r="CC390" s="165"/>
      <c r="CD390" s="165"/>
      <c r="CE390" s="165"/>
      <c r="CF390" s="166"/>
    </row>
    <row r="391" spans="1:84" ht="7.5" customHeight="1" x14ac:dyDescent="0.25">
      <c r="A391" s="167"/>
      <c r="B391" s="147"/>
      <c r="C391" s="147"/>
      <c r="D391" s="147"/>
      <c r="E391" s="147"/>
      <c r="F391" s="147"/>
      <c r="G391" s="147"/>
      <c r="H391" s="147"/>
      <c r="I391" s="147"/>
      <c r="J391" s="147"/>
      <c r="K391" s="163">
        <v>6</v>
      </c>
      <c r="L391" s="163"/>
      <c r="M391" s="160" t="s">
        <v>5</v>
      </c>
      <c r="N391" s="160"/>
      <c r="O391" s="160"/>
      <c r="P391" s="160"/>
      <c r="Q391" s="160"/>
      <c r="R391" s="160"/>
      <c r="S391" s="160"/>
      <c r="T391" s="160"/>
      <c r="U391" s="169"/>
      <c r="V391" s="16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63">
        <v>6</v>
      </c>
      <c r="AG391" s="163"/>
      <c r="AH391" s="160" t="s">
        <v>5</v>
      </c>
      <c r="AI391" s="160"/>
      <c r="AJ391" s="160"/>
      <c r="AK391" s="160"/>
      <c r="AL391" s="160"/>
      <c r="AM391" s="160"/>
      <c r="AN391" s="160"/>
      <c r="AO391" s="160"/>
      <c r="AP391" s="169"/>
      <c r="AQ391" s="16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63">
        <v>6</v>
      </c>
      <c r="BB391" s="163"/>
      <c r="BC391" s="160" t="s">
        <v>5</v>
      </c>
      <c r="BD391" s="160"/>
      <c r="BE391" s="160"/>
      <c r="BF391" s="160"/>
      <c r="BG391" s="160"/>
      <c r="BH391" s="160"/>
      <c r="BI391" s="160"/>
      <c r="BJ391" s="160"/>
      <c r="BK391" s="169"/>
      <c r="BL391" s="167"/>
      <c r="BM391" s="147"/>
      <c r="BN391" s="147"/>
      <c r="BO391" s="147"/>
      <c r="BP391" s="147"/>
      <c r="BQ391" s="147"/>
      <c r="BR391" s="147"/>
      <c r="BS391" s="147"/>
      <c r="BT391" s="147"/>
      <c r="BU391" s="147"/>
      <c r="BV391" s="163">
        <v>6</v>
      </c>
      <c r="BW391" s="163"/>
      <c r="BX391" s="160" t="s">
        <v>5</v>
      </c>
      <c r="BY391" s="160"/>
      <c r="BZ391" s="160"/>
      <c r="CA391" s="160"/>
      <c r="CB391" s="160"/>
      <c r="CC391" s="160"/>
      <c r="CD391" s="160"/>
      <c r="CE391" s="160"/>
      <c r="CF391" s="169"/>
    </row>
    <row r="392" spans="1:84" ht="7.5" customHeight="1" x14ac:dyDescent="0.25">
      <c r="A392" s="167"/>
      <c r="B392" s="147"/>
      <c r="C392" s="147"/>
      <c r="D392" s="147"/>
      <c r="E392" s="147"/>
      <c r="F392" s="147"/>
      <c r="G392" s="147"/>
      <c r="H392" s="147"/>
      <c r="I392" s="147"/>
      <c r="J392" s="147"/>
      <c r="K392" s="163"/>
      <c r="L392" s="163"/>
      <c r="M392" s="160"/>
      <c r="N392" s="160"/>
      <c r="O392" s="160"/>
      <c r="P392" s="160"/>
      <c r="Q392" s="160"/>
      <c r="R392" s="160"/>
      <c r="S392" s="160"/>
      <c r="T392" s="160"/>
      <c r="U392" s="169"/>
      <c r="V392" s="16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63"/>
      <c r="AG392" s="163"/>
      <c r="AH392" s="160"/>
      <c r="AI392" s="160"/>
      <c r="AJ392" s="160"/>
      <c r="AK392" s="160"/>
      <c r="AL392" s="160"/>
      <c r="AM392" s="160"/>
      <c r="AN392" s="160"/>
      <c r="AO392" s="160"/>
      <c r="AP392" s="169"/>
      <c r="AQ392" s="16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63"/>
      <c r="BB392" s="163"/>
      <c r="BC392" s="160"/>
      <c r="BD392" s="160"/>
      <c r="BE392" s="160"/>
      <c r="BF392" s="160"/>
      <c r="BG392" s="160"/>
      <c r="BH392" s="160"/>
      <c r="BI392" s="160"/>
      <c r="BJ392" s="160"/>
      <c r="BK392" s="169"/>
      <c r="BL392" s="167"/>
      <c r="BM392" s="147"/>
      <c r="BN392" s="147"/>
      <c r="BO392" s="147"/>
      <c r="BP392" s="147"/>
      <c r="BQ392" s="147"/>
      <c r="BR392" s="147"/>
      <c r="BS392" s="147"/>
      <c r="BT392" s="147"/>
      <c r="BU392" s="147"/>
      <c r="BV392" s="163"/>
      <c r="BW392" s="163"/>
      <c r="BX392" s="160"/>
      <c r="BY392" s="160"/>
      <c r="BZ392" s="160"/>
      <c r="CA392" s="160"/>
      <c r="CB392" s="160"/>
      <c r="CC392" s="160"/>
      <c r="CD392" s="160"/>
      <c r="CE392" s="160"/>
      <c r="CF392" s="169"/>
    </row>
    <row r="393" spans="1:84" ht="7.5" customHeight="1" x14ac:dyDescent="0.25">
      <c r="A393" s="168"/>
      <c r="B393" s="149"/>
      <c r="C393" s="149"/>
      <c r="D393" s="149"/>
      <c r="E393" s="149"/>
      <c r="F393" s="149"/>
      <c r="G393" s="149"/>
      <c r="H393" s="149"/>
      <c r="I393" s="149"/>
      <c r="J393" s="149"/>
      <c r="K393" s="163"/>
      <c r="L393" s="163"/>
      <c r="M393" s="162"/>
      <c r="N393" s="162"/>
      <c r="O393" s="162"/>
      <c r="P393" s="162"/>
      <c r="Q393" s="162"/>
      <c r="R393" s="162"/>
      <c r="S393" s="162"/>
      <c r="T393" s="162"/>
      <c r="U393" s="170"/>
      <c r="V393" s="168"/>
      <c r="W393" s="149"/>
      <c r="X393" s="149"/>
      <c r="Y393" s="149"/>
      <c r="Z393" s="149"/>
      <c r="AA393" s="149"/>
      <c r="AB393" s="149"/>
      <c r="AC393" s="149"/>
      <c r="AD393" s="149"/>
      <c r="AE393" s="149"/>
      <c r="AF393" s="163"/>
      <c r="AG393" s="163"/>
      <c r="AH393" s="162"/>
      <c r="AI393" s="162"/>
      <c r="AJ393" s="162"/>
      <c r="AK393" s="162"/>
      <c r="AL393" s="162"/>
      <c r="AM393" s="162"/>
      <c r="AN393" s="162"/>
      <c r="AO393" s="162"/>
      <c r="AP393" s="170"/>
      <c r="AQ393" s="168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63"/>
      <c r="BB393" s="163"/>
      <c r="BC393" s="162"/>
      <c r="BD393" s="162"/>
      <c r="BE393" s="162"/>
      <c r="BF393" s="162"/>
      <c r="BG393" s="162"/>
      <c r="BH393" s="162"/>
      <c r="BI393" s="162"/>
      <c r="BJ393" s="162"/>
      <c r="BK393" s="170"/>
      <c r="BL393" s="168"/>
      <c r="BM393" s="149"/>
      <c r="BN393" s="149"/>
      <c r="BO393" s="149"/>
      <c r="BP393" s="149"/>
      <c r="BQ393" s="149"/>
      <c r="BR393" s="149"/>
      <c r="BS393" s="149"/>
      <c r="BT393" s="149"/>
      <c r="BU393" s="149"/>
      <c r="BV393" s="163"/>
      <c r="BW393" s="163"/>
      <c r="BX393" s="162"/>
      <c r="BY393" s="162"/>
      <c r="BZ393" s="162"/>
      <c r="CA393" s="162"/>
      <c r="CB393" s="162"/>
      <c r="CC393" s="162"/>
      <c r="CD393" s="162"/>
      <c r="CE393" s="162"/>
      <c r="CF393" s="170"/>
    </row>
    <row r="394" spans="1:84" ht="7.5" customHeight="1" x14ac:dyDescent="0.25">
      <c r="A394" s="142" t="s">
        <v>27</v>
      </c>
      <c r="B394" s="143"/>
      <c r="C394" s="143"/>
      <c r="D394" s="143"/>
      <c r="E394" s="143"/>
      <c r="F394" s="143"/>
      <c r="G394" s="143"/>
      <c r="H394" s="143"/>
      <c r="I394" s="143"/>
      <c r="J394" s="143"/>
      <c r="K394" s="146" t="s">
        <v>1</v>
      </c>
      <c r="L394" s="146"/>
      <c r="M394" s="147"/>
      <c r="N394" s="147"/>
      <c r="O394" s="147"/>
      <c r="P394" s="147"/>
      <c r="Q394" s="147"/>
      <c r="R394" s="147"/>
      <c r="S394" s="147"/>
      <c r="T394" s="147"/>
      <c r="U394" s="148"/>
      <c r="V394" s="142" t="s">
        <v>27</v>
      </c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6" t="s">
        <v>1</v>
      </c>
      <c r="AG394" s="146"/>
      <c r="AH394" s="147"/>
      <c r="AI394" s="147"/>
      <c r="AJ394" s="147"/>
      <c r="AK394" s="147"/>
      <c r="AL394" s="147"/>
      <c r="AM394" s="147"/>
      <c r="AN394" s="147"/>
      <c r="AO394" s="147"/>
      <c r="AP394" s="148"/>
      <c r="AQ394" s="142" t="s">
        <v>27</v>
      </c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6" t="s">
        <v>1</v>
      </c>
      <c r="BB394" s="146"/>
      <c r="BC394" s="147"/>
      <c r="BD394" s="147"/>
      <c r="BE394" s="147"/>
      <c r="BF394" s="147"/>
      <c r="BG394" s="147"/>
      <c r="BH394" s="147"/>
      <c r="BI394" s="147"/>
      <c r="BJ394" s="147"/>
      <c r="BK394" s="148"/>
      <c r="BL394" s="142" t="s">
        <v>27</v>
      </c>
      <c r="BM394" s="143"/>
      <c r="BN394" s="143"/>
      <c r="BO394" s="143"/>
      <c r="BP394" s="143"/>
      <c r="BQ394" s="143"/>
      <c r="BR394" s="143"/>
      <c r="BS394" s="143"/>
      <c r="BT394" s="143"/>
      <c r="BU394" s="143"/>
      <c r="BV394" s="146" t="s">
        <v>1</v>
      </c>
      <c r="BW394" s="146"/>
      <c r="BX394" s="147"/>
      <c r="BY394" s="147"/>
      <c r="BZ394" s="147"/>
      <c r="CA394" s="147"/>
      <c r="CB394" s="147"/>
      <c r="CC394" s="147"/>
      <c r="CD394" s="147"/>
      <c r="CE394" s="147"/>
      <c r="CF394" s="148"/>
    </row>
    <row r="395" spans="1:84" ht="7.5" customHeight="1" x14ac:dyDescent="0.25">
      <c r="A395" s="142"/>
      <c r="B395" s="143"/>
      <c r="C395" s="143"/>
      <c r="D395" s="143"/>
      <c r="E395" s="143"/>
      <c r="F395" s="143"/>
      <c r="G395" s="143"/>
      <c r="H395" s="143"/>
      <c r="I395" s="143"/>
      <c r="J395" s="143"/>
      <c r="K395" s="146"/>
      <c r="L395" s="146"/>
      <c r="M395" s="147"/>
      <c r="N395" s="147"/>
      <c r="O395" s="147"/>
      <c r="P395" s="147"/>
      <c r="Q395" s="147"/>
      <c r="R395" s="147"/>
      <c r="S395" s="147"/>
      <c r="T395" s="147"/>
      <c r="U395" s="148"/>
      <c r="V395" s="142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6"/>
      <c r="AG395" s="146"/>
      <c r="AH395" s="147"/>
      <c r="AI395" s="147"/>
      <c r="AJ395" s="147"/>
      <c r="AK395" s="147"/>
      <c r="AL395" s="147"/>
      <c r="AM395" s="147"/>
      <c r="AN395" s="147"/>
      <c r="AO395" s="147"/>
      <c r="AP395" s="148"/>
      <c r="AQ395" s="142"/>
      <c r="AR395" s="143"/>
      <c r="AS395" s="143"/>
      <c r="AT395" s="143"/>
      <c r="AU395" s="143"/>
      <c r="AV395" s="143"/>
      <c r="AW395" s="143"/>
      <c r="AX395" s="143"/>
      <c r="AY395" s="143"/>
      <c r="AZ395" s="143"/>
      <c r="BA395" s="146"/>
      <c r="BB395" s="146"/>
      <c r="BC395" s="147"/>
      <c r="BD395" s="147"/>
      <c r="BE395" s="147"/>
      <c r="BF395" s="147"/>
      <c r="BG395" s="147"/>
      <c r="BH395" s="147"/>
      <c r="BI395" s="147"/>
      <c r="BJ395" s="147"/>
      <c r="BK395" s="148"/>
      <c r="BL395" s="142"/>
      <c r="BM395" s="143"/>
      <c r="BN395" s="143"/>
      <c r="BO395" s="143"/>
      <c r="BP395" s="143"/>
      <c r="BQ395" s="143"/>
      <c r="BR395" s="143"/>
      <c r="BS395" s="143"/>
      <c r="BT395" s="143"/>
      <c r="BU395" s="143"/>
      <c r="BV395" s="146"/>
      <c r="BW395" s="146"/>
      <c r="BX395" s="147"/>
      <c r="BY395" s="147"/>
      <c r="BZ395" s="147"/>
      <c r="CA395" s="147"/>
      <c r="CB395" s="147"/>
      <c r="CC395" s="147"/>
      <c r="CD395" s="147"/>
      <c r="CE395" s="147"/>
      <c r="CF395" s="148"/>
    </row>
    <row r="396" spans="1:84" ht="7.5" customHeight="1" x14ac:dyDescent="0.25">
      <c r="A396" s="144"/>
      <c r="B396" s="145"/>
      <c r="C396" s="145"/>
      <c r="D396" s="145"/>
      <c r="E396" s="145"/>
      <c r="F396" s="145"/>
      <c r="G396" s="145"/>
      <c r="H396" s="145"/>
      <c r="I396" s="145"/>
      <c r="J396" s="145"/>
      <c r="K396" s="146"/>
      <c r="L396" s="146"/>
      <c r="M396" s="149"/>
      <c r="N396" s="149"/>
      <c r="O396" s="149"/>
      <c r="P396" s="149"/>
      <c r="Q396" s="149"/>
      <c r="R396" s="149"/>
      <c r="S396" s="149"/>
      <c r="T396" s="149"/>
      <c r="U396" s="150"/>
      <c r="V396" s="144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6"/>
      <c r="AG396" s="146"/>
      <c r="AH396" s="149"/>
      <c r="AI396" s="149"/>
      <c r="AJ396" s="149"/>
      <c r="AK396" s="149"/>
      <c r="AL396" s="149"/>
      <c r="AM396" s="149"/>
      <c r="AN396" s="149"/>
      <c r="AO396" s="149"/>
      <c r="AP396" s="150"/>
      <c r="AQ396" s="144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6"/>
      <c r="BB396" s="146"/>
      <c r="BC396" s="149"/>
      <c r="BD396" s="149"/>
      <c r="BE396" s="149"/>
      <c r="BF396" s="149"/>
      <c r="BG396" s="149"/>
      <c r="BH396" s="149"/>
      <c r="BI396" s="149"/>
      <c r="BJ396" s="149"/>
      <c r="BK396" s="150"/>
      <c r="BL396" s="144"/>
      <c r="BM396" s="145"/>
      <c r="BN396" s="145"/>
      <c r="BO396" s="145"/>
      <c r="BP396" s="145"/>
      <c r="BQ396" s="145"/>
      <c r="BR396" s="145"/>
      <c r="BS396" s="145"/>
      <c r="BT396" s="145"/>
      <c r="BU396" s="145"/>
      <c r="BV396" s="146"/>
      <c r="BW396" s="146"/>
      <c r="BX396" s="149"/>
      <c r="BY396" s="149"/>
      <c r="BZ396" s="149"/>
      <c r="CA396" s="149"/>
      <c r="CB396" s="149"/>
      <c r="CC396" s="149"/>
      <c r="CD396" s="149"/>
      <c r="CE396" s="149"/>
      <c r="CF396" s="150"/>
    </row>
    <row r="397" spans="1:84" ht="7.5" customHeight="1" x14ac:dyDescent="0.3">
      <c r="A397" s="28" t="s">
        <v>49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28" t="s">
        <v>49</v>
      </c>
      <c r="N397" s="12"/>
      <c r="O397" s="12"/>
      <c r="P397" s="12"/>
      <c r="Q397" s="12"/>
      <c r="R397" s="12"/>
      <c r="S397" s="12"/>
      <c r="T397" s="12"/>
      <c r="U397" s="21"/>
      <c r="V397" s="28" t="s">
        <v>49</v>
      </c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28" t="s">
        <v>49</v>
      </c>
      <c r="AI397" s="12"/>
      <c r="AJ397" s="12"/>
      <c r="AK397" s="12"/>
      <c r="AL397" s="12"/>
      <c r="AM397" s="12"/>
      <c r="AN397" s="12"/>
      <c r="AO397" s="12"/>
      <c r="AP397" s="21"/>
      <c r="AQ397" s="28" t="s">
        <v>49</v>
      </c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28" t="s">
        <v>49</v>
      </c>
      <c r="BD397" s="12"/>
      <c r="BE397" s="12"/>
      <c r="BF397" s="12"/>
      <c r="BG397" s="12"/>
      <c r="BH397" s="12"/>
      <c r="BI397" s="12"/>
      <c r="BJ397" s="12"/>
      <c r="BK397" s="21"/>
      <c r="BL397" s="28" t="s">
        <v>49</v>
      </c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28" t="s">
        <v>49</v>
      </c>
      <c r="BY397" s="12"/>
      <c r="BZ397" s="12"/>
      <c r="CA397" s="12"/>
      <c r="CB397" s="12"/>
      <c r="CC397" s="12"/>
      <c r="CD397" s="12"/>
      <c r="CE397" s="12"/>
      <c r="CF397" s="21"/>
    </row>
    <row r="398" spans="1:84" ht="7.5" customHeight="1" x14ac:dyDescent="0.3">
      <c r="B398" s="23"/>
      <c r="C398" s="23"/>
      <c r="D398" s="23"/>
      <c r="E398" s="23"/>
      <c r="F398" s="23"/>
      <c r="H398" s="24"/>
      <c r="I398" s="24"/>
      <c r="J398" s="12"/>
      <c r="K398" s="12"/>
      <c r="L398" s="12"/>
      <c r="M398" s="12"/>
      <c r="N398" s="12"/>
      <c r="O398" s="23"/>
      <c r="P398" s="23"/>
      <c r="Q398" s="23"/>
      <c r="R398" s="23"/>
      <c r="S398" s="23"/>
      <c r="T398" s="23"/>
      <c r="W398" s="23"/>
      <c r="X398" s="23"/>
      <c r="Y398" s="23"/>
      <c r="Z398" s="23"/>
      <c r="AA398" s="23"/>
      <c r="AC398" s="24"/>
      <c r="AD398" s="24"/>
      <c r="AE398" s="12"/>
      <c r="AF398" s="12"/>
      <c r="AG398" s="12"/>
      <c r="AH398" s="12"/>
      <c r="AI398" s="12"/>
      <c r="AJ398" s="23"/>
      <c r="AK398" s="23"/>
      <c r="AL398" s="23"/>
      <c r="AM398" s="23"/>
      <c r="AN398" s="23"/>
      <c r="AO398" s="23"/>
      <c r="AR398" s="23"/>
      <c r="AS398" s="23"/>
      <c r="AT398" s="23"/>
      <c r="AU398" s="23"/>
      <c r="AV398" s="23"/>
      <c r="AX398" s="24"/>
      <c r="AY398" s="24"/>
      <c r="AZ398" s="12"/>
      <c r="BA398" s="12"/>
      <c r="BB398" s="12"/>
      <c r="BC398" s="12"/>
      <c r="BD398" s="12"/>
      <c r="BE398" s="23"/>
      <c r="BF398" s="23"/>
      <c r="BG398" s="23"/>
      <c r="BH398" s="23"/>
      <c r="BI398" s="23"/>
      <c r="BJ398" s="23"/>
      <c r="BM398" s="23"/>
      <c r="BN398" s="23"/>
      <c r="BO398" s="23"/>
      <c r="BP398" s="23"/>
      <c r="BQ398" s="23"/>
      <c r="BS398" s="24"/>
      <c r="BT398" s="24"/>
      <c r="BU398" s="12"/>
      <c r="BV398" s="12"/>
      <c r="BW398" s="12"/>
      <c r="BX398" s="12"/>
      <c r="BY398" s="12"/>
      <c r="BZ398" s="23"/>
      <c r="CA398" s="23"/>
      <c r="CB398" s="23"/>
      <c r="CC398" s="23"/>
      <c r="CD398" s="23"/>
      <c r="CE398" s="23"/>
      <c r="CF398" s="25"/>
    </row>
    <row r="399" spans="1:84" ht="7.5" customHeight="1" x14ac:dyDescent="0.3">
      <c r="A399" s="151">
        <f ca="1">NOW()</f>
        <v>44304.727208101853</v>
      </c>
      <c r="B399" s="152"/>
      <c r="C399" s="152"/>
      <c r="D399" s="152"/>
      <c r="E399" s="152"/>
      <c r="F399" s="152"/>
      <c r="G399" s="152"/>
      <c r="H399" s="24"/>
      <c r="I399" s="24"/>
      <c r="J399" s="12"/>
      <c r="K399" s="12"/>
      <c r="L399" s="12"/>
      <c r="M399" s="12"/>
      <c r="N399" s="12"/>
      <c r="O399" s="155"/>
      <c r="P399" s="155"/>
      <c r="Q399" s="155"/>
      <c r="R399" s="155"/>
      <c r="S399" s="155"/>
      <c r="T399" s="155"/>
      <c r="U399" s="155"/>
      <c r="V399" s="151">
        <f ca="1">NOW()</f>
        <v>44304.727208101853</v>
      </c>
      <c r="W399" s="152"/>
      <c r="X399" s="152"/>
      <c r="Y399" s="152"/>
      <c r="Z399" s="152"/>
      <c r="AA399" s="152"/>
      <c r="AB399" s="152"/>
      <c r="AC399" s="24"/>
      <c r="AD399" s="24"/>
      <c r="AE399" s="12"/>
      <c r="AF399" s="12"/>
      <c r="AG399" s="12"/>
      <c r="AH399" s="12"/>
      <c r="AI399" s="12"/>
      <c r="AJ399" s="155"/>
      <c r="AK399" s="155"/>
      <c r="AL399" s="155"/>
      <c r="AM399" s="155"/>
      <c r="AN399" s="155"/>
      <c r="AO399" s="155"/>
      <c r="AP399" s="157"/>
      <c r="AQ399" s="151">
        <f ca="1">NOW()</f>
        <v>44304.727208101853</v>
      </c>
      <c r="AR399" s="152"/>
      <c r="AS399" s="152"/>
      <c r="AT399" s="152"/>
      <c r="AU399" s="152"/>
      <c r="AV399" s="152"/>
      <c r="AW399" s="152"/>
      <c r="AX399" s="24"/>
      <c r="AY399" s="24"/>
      <c r="AZ399" s="12"/>
      <c r="BA399" s="12"/>
      <c r="BB399" s="12"/>
      <c r="BC399" s="12"/>
      <c r="BD399" s="12"/>
      <c r="BE399" s="155"/>
      <c r="BF399" s="155"/>
      <c r="BG399" s="155"/>
      <c r="BH399" s="155"/>
      <c r="BI399" s="155"/>
      <c r="BJ399" s="155"/>
      <c r="BK399" s="157"/>
      <c r="BL399" s="151">
        <f ca="1">NOW()</f>
        <v>44304.727208101853</v>
      </c>
      <c r="BM399" s="152"/>
      <c r="BN399" s="152"/>
      <c r="BO399" s="152"/>
      <c r="BP399" s="152"/>
      <c r="BQ399" s="152"/>
      <c r="BR399" s="152"/>
      <c r="BS399" s="24"/>
      <c r="BT399" s="24"/>
      <c r="BU399" s="12"/>
      <c r="BV399" s="12"/>
      <c r="BW399" s="12"/>
      <c r="BX399" s="12"/>
      <c r="BY399" s="12"/>
      <c r="BZ399" s="155"/>
      <c r="CA399" s="155"/>
      <c r="CB399" s="155"/>
      <c r="CC399" s="155"/>
      <c r="CD399" s="155"/>
      <c r="CE399" s="155"/>
      <c r="CF399" s="157"/>
    </row>
    <row r="400" spans="1:84" ht="7.5" customHeight="1" x14ac:dyDescent="0.3">
      <c r="A400" s="153"/>
      <c r="B400" s="154"/>
      <c r="C400" s="154"/>
      <c r="D400" s="154"/>
      <c r="E400" s="154"/>
      <c r="F400" s="154"/>
      <c r="G400" s="154"/>
      <c r="H400" s="26"/>
      <c r="I400" s="26"/>
      <c r="J400" s="27"/>
      <c r="K400" s="27"/>
      <c r="L400" s="27"/>
      <c r="M400" s="27"/>
      <c r="N400" s="27"/>
      <c r="O400" s="156"/>
      <c r="P400" s="156"/>
      <c r="Q400" s="156"/>
      <c r="R400" s="156"/>
      <c r="S400" s="156"/>
      <c r="T400" s="156"/>
      <c r="U400" s="156"/>
      <c r="V400" s="153"/>
      <c r="W400" s="154"/>
      <c r="X400" s="154"/>
      <c r="Y400" s="154"/>
      <c r="Z400" s="154"/>
      <c r="AA400" s="154"/>
      <c r="AB400" s="154"/>
      <c r="AC400" s="26"/>
      <c r="AD400" s="26"/>
      <c r="AE400" s="27"/>
      <c r="AF400" s="27"/>
      <c r="AG400" s="27"/>
      <c r="AH400" s="27"/>
      <c r="AI400" s="27"/>
      <c r="AJ400" s="156"/>
      <c r="AK400" s="156"/>
      <c r="AL400" s="156"/>
      <c r="AM400" s="156"/>
      <c r="AN400" s="156"/>
      <c r="AO400" s="156"/>
      <c r="AP400" s="158"/>
      <c r="AQ400" s="153"/>
      <c r="AR400" s="154"/>
      <c r="AS400" s="154"/>
      <c r="AT400" s="154"/>
      <c r="AU400" s="154"/>
      <c r="AV400" s="154"/>
      <c r="AW400" s="154"/>
      <c r="AX400" s="26"/>
      <c r="AY400" s="26"/>
      <c r="AZ400" s="27"/>
      <c r="BA400" s="27"/>
      <c r="BB400" s="27"/>
      <c r="BC400" s="27"/>
      <c r="BD400" s="27"/>
      <c r="BE400" s="156"/>
      <c r="BF400" s="156"/>
      <c r="BG400" s="156"/>
      <c r="BH400" s="156"/>
      <c r="BI400" s="156"/>
      <c r="BJ400" s="156"/>
      <c r="BK400" s="158"/>
      <c r="BL400" s="153"/>
      <c r="BM400" s="154"/>
      <c r="BN400" s="154"/>
      <c r="BO400" s="154"/>
      <c r="BP400" s="154"/>
      <c r="BQ400" s="154"/>
      <c r="BR400" s="154"/>
      <c r="BS400" s="26"/>
      <c r="BT400" s="26"/>
      <c r="BU400" s="27"/>
      <c r="BV400" s="27"/>
      <c r="BW400" s="27"/>
      <c r="BX400" s="27"/>
      <c r="BY400" s="27"/>
      <c r="BZ400" s="156"/>
      <c r="CA400" s="156"/>
      <c r="CB400" s="156"/>
      <c r="CC400" s="156"/>
      <c r="CD400" s="156"/>
      <c r="CE400" s="156"/>
      <c r="CF400" s="158"/>
    </row>
    <row r="401" spans="1:84" ht="7.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5"/>
      <c r="V401" s="3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5"/>
      <c r="AQ401" s="3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5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5"/>
    </row>
    <row r="402" spans="1:84" ht="7.5" customHeight="1" x14ac:dyDescent="0.25">
      <c r="A402" s="178" t="str">
        <f>Results!$A$1</f>
        <v>&gt;&gt;Tournament name&lt;&lt;</v>
      </c>
      <c r="B402" s="179"/>
      <c r="C402" s="179"/>
      <c r="D402" s="179"/>
      <c r="E402" s="179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80"/>
      <c r="V402" s="178" t="str">
        <f>Results!$A$1</f>
        <v>&gt;&gt;Tournament name&lt;&lt;</v>
      </c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  <c r="AP402" s="180"/>
      <c r="AQ402" s="178" t="str">
        <f>Results!$A$1</f>
        <v>&gt;&gt;Tournament name&lt;&lt;</v>
      </c>
      <c r="AR402" s="179"/>
      <c r="AS402" s="179"/>
      <c r="AT402" s="179"/>
      <c r="AU402" s="179"/>
      <c r="AV402" s="179"/>
      <c r="AW402" s="179"/>
      <c r="AX402" s="179"/>
      <c r="AY402" s="179"/>
      <c r="AZ402" s="179"/>
      <c r="BA402" s="179"/>
      <c r="BB402" s="179"/>
      <c r="BC402" s="179"/>
      <c r="BD402" s="179"/>
      <c r="BE402" s="179"/>
      <c r="BF402" s="179"/>
      <c r="BG402" s="179"/>
      <c r="BH402" s="179"/>
      <c r="BI402" s="179"/>
      <c r="BJ402" s="179"/>
      <c r="BK402" s="180"/>
      <c r="BL402" s="178" t="str">
        <f>Results!$A$1</f>
        <v>&gt;&gt;Tournament name&lt;&lt;</v>
      </c>
      <c r="BM402" s="179"/>
      <c r="BN402" s="179"/>
      <c r="BO402" s="179"/>
      <c r="BP402" s="179"/>
      <c r="BQ402" s="179"/>
      <c r="BR402" s="179"/>
      <c r="BS402" s="179"/>
      <c r="BT402" s="179"/>
      <c r="BU402" s="179"/>
      <c r="BV402" s="179"/>
      <c r="BW402" s="179"/>
      <c r="BX402" s="179"/>
      <c r="BY402" s="179"/>
      <c r="BZ402" s="179"/>
      <c r="CA402" s="179"/>
      <c r="CB402" s="179"/>
      <c r="CC402" s="179"/>
      <c r="CD402" s="179"/>
      <c r="CE402" s="179"/>
      <c r="CF402" s="180"/>
    </row>
    <row r="403" spans="1:84" ht="7.5" customHeight="1" x14ac:dyDescent="0.25">
      <c r="A403" s="178"/>
      <c r="B403" s="179"/>
      <c r="C403" s="179"/>
      <c r="D403" s="179"/>
      <c r="E403" s="179"/>
      <c r="F403" s="179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80"/>
      <c r="V403" s="178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  <c r="AN403" s="179"/>
      <c r="AO403" s="179"/>
      <c r="AP403" s="180"/>
      <c r="AQ403" s="178"/>
      <c r="AR403" s="179"/>
      <c r="AS403" s="179"/>
      <c r="AT403" s="179"/>
      <c r="AU403" s="179"/>
      <c r="AV403" s="179"/>
      <c r="AW403" s="179"/>
      <c r="AX403" s="179"/>
      <c r="AY403" s="179"/>
      <c r="AZ403" s="179"/>
      <c r="BA403" s="179"/>
      <c r="BB403" s="179"/>
      <c r="BC403" s="179"/>
      <c r="BD403" s="179"/>
      <c r="BE403" s="179"/>
      <c r="BF403" s="179"/>
      <c r="BG403" s="179"/>
      <c r="BH403" s="179"/>
      <c r="BI403" s="179"/>
      <c r="BJ403" s="179"/>
      <c r="BK403" s="180"/>
      <c r="BL403" s="178"/>
      <c r="BM403" s="179"/>
      <c r="BN403" s="179"/>
      <c r="BO403" s="179"/>
      <c r="BP403" s="179"/>
      <c r="BQ403" s="179"/>
      <c r="BR403" s="179"/>
      <c r="BS403" s="179"/>
      <c r="BT403" s="179"/>
      <c r="BU403" s="179"/>
      <c r="BV403" s="179"/>
      <c r="BW403" s="179"/>
      <c r="BX403" s="179"/>
      <c r="BY403" s="179"/>
      <c r="BZ403" s="179"/>
      <c r="CA403" s="179"/>
      <c r="CB403" s="179"/>
      <c r="CC403" s="179"/>
      <c r="CD403" s="179"/>
      <c r="CE403" s="179"/>
      <c r="CF403" s="180"/>
    </row>
    <row r="404" spans="1:84" ht="7.5" customHeight="1" x14ac:dyDescent="0.25">
      <c r="A404" s="178"/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80"/>
      <c r="V404" s="178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  <c r="AN404" s="179"/>
      <c r="AO404" s="179"/>
      <c r="AP404" s="180"/>
      <c r="AQ404" s="178"/>
      <c r="AR404" s="179"/>
      <c r="AS404" s="179"/>
      <c r="AT404" s="179"/>
      <c r="AU404" s="179"/>
      <c r="AV404" s="179"/>
      <c r="AW404" s="179"/>
      <c r="AX404" s="179"/>
      <c r="AY404" s="179"/>
      <c r="AZ404" s="179"/>
      <c r="BA404" s="179"/>
      <c r="BB404" s="179"/>
      <c r="BC404" s="179"/>
      <c r="BD404" s="179"/>
      <c r="BE404" s="179"/>
      <c r="BF404" s="179"/>
      <c r="BG404" s="179"/>
      <c r="BH404" s="179"/>
      <c r="BI404" s="179"/>
      <c r="BJ404" s="179"/>
      <c r="BK404" s="180"/>
      <c r="BL404" s="178"/>
      <c r="BM404" s="179"/>
      <c r="BN404" s="179"/>
      <c r="BO404" s="179"/>
      <c r="BP404" s="179"/>
      <c r="BQ404" s="179"/>
      <c r="BR404" s="179"/>
      <c r="BS404" s="179"/>
      <c r="BT404" s="179"/>
      <c r="BU404" s="179"/>
      <c r="BV404" s="179"/>
      <c r="BW404" s="179"/>
      <c r="BX404" s="179"/>
      <c r="BY404" s="179"/>
      <c r="BZ404" s="179"/>
      <c r="CA404" s="179"/>
      <c r="CB404" s="179"/>
      <c r="CC404" s="179"/>
      <c r="CD404" s="179"/>
      <c r="CE404" s="179"/>
      <c r="CF404" s="180"/>
    </row>
    <row r="405" spans="1:84" ht="7.5" customHeight="1" x14ac:dyDescent="0.25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6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8"/>
      <c r="AQ405" s="6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8"/>
      <c r="BL405" s="6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8"/>
    </row>
    <row r="406" spans="1:84" ht="7.5" customHeight="1" x14ac:dyDescent="0.25">
      <c r="A406" s="181" t="s">
        <v>26</v>
      </c>
      <c r="B406" s="182"/>
      <c r="C406" s="182"/>
      <c r="D406" s="182"/>
      <c r="E406" s="182"/>
      <c r="F406" s="182"/>
      <c r="G406" s="182"/>
      <c r="H406" s="182"/>
      <c r="I406" s="182"/>
      <c r="J406" s="9"/>
      <c r="K406" s="9"/>
      <c r="L406" s="10"/>
      <c r="M406" s="9"/>
      <c r="N406" s="182" t="s">
        <v>28</v>
      </c>
      <c r="O406" s="182"/>
      <c r="P406" s="182"/>
      <c r="Q406" s="182"/>
      <c r="R406" s="182"/>
      <c r="S406" s="182"/>
      <c r="T406" s="182"/>
      <c r="U406" s="185"/>
      <c r="V406" s="181" t="s">
        <v>26</v>
      </c>
      <c r="W406" s="182"/>
      <c r="X406" s="182"/>
      <c r="Y406" s="182"/>
      <c r="Z406" s="182"/>
      <c r="AA406" s="182"/>
      <c r="AB406" s="182"/>
      <c r="AC406" s="182"/>
      <c r="AD406" s="182"/>
      <c r="AE406" s="9"/>
      <c r="AF406" s="9"/>
      <c r="AG406" s="10"/>
      <c r="AH406" s="9"/>
      <c r="AI406" s="182" t="s">
        <v>29</v>
      </c>
      <c r="AJ406" s="182"/>
      <c r="AK406" s="182"/>
      <c r="AL406" s="182"/>
      <c r="AM406" s="182"/>
      <c r="AN406" s="182"/>
      <c r="AO406" s="182"/>
      <c r="AP406" s="185"/>
      <c r="AQ406" s="181" t="s">
        <v>26</v>
      </c>
      <c r="AR406" s="182"/>
      <c r="AS406" s="182"/>
      <c r="AT406" s="182"/>
      <c r="AU406" s="182"/>
      <c r="AV406" s="182"/>
      <c r="AW406" s="182"/>
      <c r="AX406" s="182"/>
      <c r="AY406" s="182"/>
      <c r="AZ406" s="9"/>
      <c r="BA406" s="9"/>
      <c r="BB406" s="10"/>
      <c r="BC406" s="9"/>
      <c r="BD406" s="182" t="s">
        <v>30</v>
      </c>
      <c r="BE406" s="182"/>
      <c r="BF406" s="182"/>
      <c r="BG406" s="182"/>
      <c r="BH406" s="182"/>
      <c r="BI406" s="182"/>
      <c r="BJ406" s="182"/>
      <c r="BK406" s="185"/>
      <c r="BL406" s="181" t="s">
        <v>26</v>
      </c>
      <c r="BM406" s="182"/>
      <c r="BN406" s="182"/>
      <c r="BO406" s="182"/>
      <c r="BP406" s="182"/>
      <c r="BQ406" s="182"/>
      <c r="BR406" s="182"/>
      <c r="BS406" s="182"/>
      <c r="BT406" s="182"/>
      <c r="BU406" s="9"/>
      <c r="BV406" s="9"/>
      <c r="BW406" s="10"/>
      <c r="BX406" s="9"/>
      <c r="BY406" s="182" t="s">
        <v>31</v>
      </c>
      <c r="BZ406" s="182"/>
      <c r="CA406" s="182"/>
      <c r="CB406" s="182"/>
      <c r="CC406" s="182"/>
      <c r="CD406" s="182"/>
      <c r="CE406" s="182"/>
      <c r="CF406" s="185"/>
    </row>
    <row r="407" spans="1:84" ht="7.5" customHeight="1" x14ac:dyDescent="0.25">
      <c r="A407" s="183"/>
      <c r="B407" s="184"/>
      <c r="C407" s="184"/>
      <c r="D407" s="184"/>
      <c r="E407" s="184"/>
      <c r="F407" s="184"/>
      <c r="G407" s="184"/>
      <c r="H407" s="184"/>
      <c r="I407" s="184"/>
      <c r="J407" s="9"/>
      <c r="K407" s="9"/>
      <c r="L407" s="9"/>
      <c r="M407" s="9"/>
      <c r="N407" s="184"/>
      <c r="O407" s="184"/>
      <c r="P407" s="184"/>
      <c r="Q407" s="184"/>
      <c r="R407" s="184"/>
      <c r="S407" s="184"/>
      <c r="T407" s="184"/>
      <c r="U407" s="186"/>
      <c r="V407" s="183"/>
      <c r="W407" s="184"/>
      <c r="X407" s="184"/>
      <c r="Y407" s="184"/>
      <c r="Z407" s="184"/>
      <c r="AA407" s="184"/>
      <c r="AB407" s="184"/>
      <c r="AC407" s="184"/>
      <c r="AD407" s="184"/>
      <c r="AE407" s="9"/>
      <c r="AF407" s="9"/>
      <c r="AG407" s="9"/>
      <c r="AH407" s="9"/>
      <c r="AI407" s="184"/>
      <c r="AJ407" s="184"/>
      <c r="AK407" s="184"/>
      <c r="AL407" s="184"/>
      <c r="AM407" s="184"/>
      <c r="AN407" s="184"/>
      <c r="AO407" s="184"/>
      <c r="AP407" s="186"/>
      <c r="AQ407" s="183"/>
      <c r="AR407" s="184"/>
      <c r="AS407" s="184"/>
      <c r="AT407" s="184"/>
      <c r="AU407" s="184"/>
      <c r="AV407" s="184"/>
      <c r="AW407" s="184"/>
      <c r="AX407" s="184"/>
      <c r="AY407" s="184"/>
      <c r="AZ407" s="9"/>
      <c r="BA407" s="9"/>
      <c r="BB407" s="9"/>
      <c r="BC407" s="9"/>
      <c r="BD407" s="184"/>
      <c r="BE407" s="184"/>
      <c r="BF407" s="184"/>
      <c r="BG407" s="184"/>
      <c r="BH407" s="184"/>
      <c r="BI407" s="184"/>
      <c r="BJ407" s="184"/>
      <c r="BK407" s="186"/>
      <c r="BL407" s="183"/>
      <c r="BM407" s="184"/>
      <c r="BN407" s="184"/>
      <c r="BO407" s="184"/>
      <c r="BP407" s="184"/>
      <c r="BQ407" s="184"/>
      <c r="BR407" s="184"/>
      <c r="BS407" s="184"/>
      <c r="BT407" s="184"/>
      <c r="BU407" s="9"/>
      <c r="BV407" s="9"/>
      <c r="BW407" s="9"/>
      <c r="BX407" s="9"/>
      <c r="BY407" s="184"/>
      <c r="BZ407" s="184"/>
      <c r="CA407" s="184"/>
      <c r="CB407" s="184"/>
      <c r="CC407" s="184"/>
      <c r="CD407" s="184"/>
      <c r="CE407" s="184"/>
      <c r="CF407" s="186"/>
    </row>
    <row r="408" spans="1:84" ht="7.5" customHeight="1" x14ac:dyDescent="0.3">
      <c r="A408" s="11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2"/>
      <c r="O408" s="14"/>
      <c r="P408" s="14"/>
      <c r="Q408" s="14"/>
      <c r="R408" s="14"/>
      <c r="S408" s="14"/>
      <c r="T408" s="14"/>
      <c r="U408" s="15"/>
      <c r="V408" s="11"/>
      <c r="W408" s="12"/>
      <c r="X408" s="12"/>
      <c r="Y408" s="12"/>
      <c r="Z408" s="12"/>
      <c r="AA408" s="12"/>
      <c r="AB408" s="12"/>
      <c r="AC408" s="12"/>
      <c r="AD408" s="12"/>
      <c r="AE408" s="13"/>
      <c r="AF408" s="13"/>
      <c r="AG408" s="13"/>
      <c r="AH408" s="13"/>
      <c r="AI408" s="12"/>
      <c r="AJ408" s="14"/>
      <c r="AK408" s="14"/>
      <c r="AL408" s="14"/>
      <c r="AM408" s="14"/>
      <c r="AN408" s="14"/>
      <c r="AO408" s="14"/>
      <c r="AP408" s="15"/>
      <c r="AQ408" s="11"/>
      <c r="AR408" s="12"/>
      <c r="AS408" s="12"/>
      <c r="AT408" s="12"/>
      <c r="AU408" s="12"/>
      <c r="AV408" s="12"/>
      <c r="AW408" s="12"/>
      <c r="AX408" s="12"/>
      <c r="AY408" s="12"/>
      <c r="AZ408" s="13"/>
      <c r="BA408" s="13"/>
      <c r="BB408" s="13"/>
      <c r="BC408" s="13"/>
      <c r="BD408" s="12"/>
      <c r="BE408" s="14"/>
      <c r="BF408" s="14"/>
      <c r="BG408" s="14"/>
      <c r="BH408" s="14"/>
      <c r="BI408" s="14"/>
      <c r="BJ408" s="14"/>
      <c r="BK408" s="15"/>
      <c r="BL408" s="11"/>
      <c r="BM408" s="12"/>
      <c r="BN408" s="12"/>
      <c r="BO408" s="12"/>
      <c r="BP408" s="12"/>
      <c r="BQ408" s="12"/>
      <c r="BR408" s="12"/>
      <c r="BS408" s="12"/>
      <c r="BT408" s="12"/>
      <c r="BU408" s="13"/>
      <c r="BV408" s="13"/>
      <c r="BW408" s="13"/>
      <c r="BX408" s="13"/>
      <c r="BY408" s="12"/>
      <c r="BZ408" s="14"/>
      <c r="CA408" s="14"/>
      <c r="CB408" s="14"/>
      <c r="CC408" s="14"/>
      <c r="CD408" s="14"/>
      <c r="CE408" s="14"/>
      <c r="CF408" s="15"/>
    </row>
    <row r="409" spans="1:84" ht="7.5" customHeight="1" x14ac:dyDescent="0.3">
      <c r="A409" s="11"/>
      <c r="B409" s="12"/>
      <c r="C409" s="12"/>
      <c r="D409" s="12"/>
      <c r="E409" s="12"/>
      <c r="F409" s="12"/>
      <c r="G409" s="12"/>
      <c r="H409" s="187">
        <v>8</v>
      </c>
      <c r="I409" s="187"/>
      <c r="J409" s="187"/>
      <c r="K409" s="189" t="s">
        <v>1</v>
      </c>
      <c r="L409" s="187">
        <v>2</v>
      </c>
      <c r="M409" s="187"/>
      <c r="N409" s="187"/>
      <c r="O409" s="14"/>
      <c r="P409" s="14"/>
      <c r="Q409" s="14"/>
      <c r="R409" s="14"/>
      <c r="S409" s="14"/>
      <c r="T409" s="14"/>
      <c r="U409" s="15"/>
      <c r="V409" s="11"/>
      <c r="W409" s="12"/>
      <c r="X409" s="12"/>
      <c r="Y409" s="12"/>
      <c r="Z409" s="12"/>
      <c r="AA409" s="12"/>
      <c r="AB409" s="12"/>
      <c r="AC409" s="187">
        <v>6</v>
      </c>
      <c r="AD409" s="187"/>
      <c r="AE409" s="187"/>
      <c r="AF409" s="189" t="s">
        <v>1</v>
      </c>
      <c r="AG409" s="187">
        <v>4</v>
      </c>
      <c r="AH409" s="187"/>
      <c r="AI409" s="187"/>
      <c r="AJ409" s="14"/>
      <c r="AK409" s="14"/>
      <c r="AL409" s="14"/>
      <c r="AM409" s="14"/>
      <c r="AN409" s="14"/>
      <c r="AO409" s="14"/>
      <c r="AP409" s="15"/>
      <c r="AQ409" s="11"/>
      <c r="AR409" s="12"/>
      <c r="AS409" s="12"/>
      <c r="AT409" s="12"/>
      <c r="AU409" s="12"/>
      <c r="AV409" s="12"/>
      <c r="AW409" s="12"/>
      <c r="AX409" s="187">
        <v>7</v>
      </c>
      <c r="AY409" s="187"/>
      <c r="AZ409" s="187"/>
      <c r="BA409" s="189" t="s">
        <v>1</v>
      </c>
      <c r="BB409" s="187">
        <v>3</v>
      </c>
      <c r="BC409" s="187"/>
      <c r="BD409" s="187"/>
      <c r="BE409" s="14"/>
      <c r="BF409" s="14"/>
      <c r="BG409" s="14"/>
      <c r="BH409" s="14"/>
      <c r="BI409" s="14"/>
      <c r="BJ409" s="14"/>
      <c r="BK409" s="15"/>
      <c r="BL409" s="11"/>
      <c r="BM409" s="12"/>
      <c r="BN409" s="12"/>
      <c r="BO409" s="12"/>
      <c r="BP409" s="12"/>
      <c r="BQ409" s="12"/>
      <c r="BR409" s="12"/>
      <c r="BS409" s="187">
        <v>9</v>
      </c>
      <c r="BT409" s="187"/>
      <c r="BU409" s="187"/>
      <c r="BV409" s="189" t="s">
        <v>1</v>
      </c>
      <c r="BW409" s="187">
        <v>1</v>
      </c>
      <c r="BX409" s="187"/>
      <c r="BY409" s="187"/>
      <c r="BZ409" s="14"/>
      <c r="CA409" s="14"/>
      <c r="CB409" s="14"/>
      <c r="CC409" s="14"/>
      <c r="CD409" s="14"/>
      <c r="CE409" s="14"/>
      <c r="CF409" s="15"/>
    </row>
    <row r="410" spans="1:84" ht="7.5" customHeight="1" x14ac:dyDescent="0.25">
      <c r="A410" s="16"/>
      <c r="B410" s="17"/>
      <c r="C410" s="17"/>
      <c r="D410" s="17"/>
      <c r="E410" s="17"/>
      <c r="F410" s="17"/>
      <c r="G410" s="17"/>
      <c r="H410" s="188"/>
      <c r="I410" s="188"/>
      <c r="J410" s="188"/>
      <c r="K410" s="190"/>
      <c r="L410" s="188"/>
      <c r="M410" s="188"/>
      <c r="N410" s="188"/>
      <c r="O410" s="17"/>
      <c r="P410" s="17"/>
      <c r="Q410" s="17"/>
      <c r="R410" s="17"/>
      <c r="S410" s="17"/>
      <c r="T410" s="17"/>
      <c r="U410" s="18"/>
      <c r="V410" s="16"/>
      <c r="W410" s="17"/>
      <c r="X410" s="17"/>
      <c r="Y410" s="17"/>
      <c r="Z410" s="17"/>
      <c r="AA410" s="17"/>
      <c r="AB410" s="17"/>
      <c r="AC410" s="188"/>
      <c r="AD410" s="188"/>
      <c r="AE410" s="188"/>
      <c r="AF410" s="190"/>
      <c r="AG410" s="188"/>
      <c r="AH410" s="188"/>
      <c r="AI410" s="188"/>
      <c r="AJ410" s="17"/>
      <c r="AK410" s="17"/>
      <c r="AL410" s="17"/>
      <c r="AM410" s="17"/>
      <c r="AN410" s="17"/>
      <c r="AO410" s="17"/>
      <c r="AP410" s="18"/>
      <c r="AQ410" s="16"/>
      <c r="AR410" s="17"/>
      <c r="AS410" s="17"/>
      <c r="AT410" s="17"/>
      <c r="AU410" s="17"/>
      <c r="AV410" s="17"/>
      <c r="AW410" s="17"/>
      <c r="AX410" s="188"/>
      <c r="AY410" s="188"/>
      <c r="AZ410" s="188"/>
      <c r="BA410" s="190"/>
      <c r="BB410" s="188"/>
      <c r="BC410" s="188"/>
      <c r="BD410" s="188"/>
      <c r="BE410" s="17"/>
      <c r="BF410" s="17"/>
      <c r="BG410" s="17"/>
      <c r="BH410" s="17"/>
      <c r="BI410" s="17"/>
      <c r="BJ410" s="17"/>
      <c r="BK410" s="18"/>
      <c r="BL410" s="16"/>
      <c r="BM410" s="17"/>
      <c r="BN410" s="17"/>
      <c r="BO410" s="17"/>
      <c r="BP410" s="17"/>
      <c r="BQ410" s="17"/>
      <c r="BR410" s="17"/>
      <c r="BS410" s="188"/>
      <c r="BT410" s="188"/>
      <c r="BU410" s="188"/>
      <c r="BV410" s="190"/>
      <c r="BW410" s="188"/>
      <c r="BX410" s="188"/>
      <c r="BY410" s="188"/>
      <c r="BZ410" s="17"/>
      <c r="CA410" s="17"/>
      <c r="CB410" s="17"/>
      <c r="CC410" s="17"/>
      <c r="CD410" s="17"/>
      <c r="CE410" s="17"/>
      <c r="CF410" s="18"/>
    </row>
    <row r="411" spans="1:84" ht="7.5" customHeight="1" x14ac:dyDescent="0.3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2"/>
      <c r="L411" s="12"/>
      <c r="M411" s="17"/>
      <c r="N411" s="17"/>
      <c r="O411" s="17"/>
      <c r="P411" s="17"/>
      <c r="Q411" s="17"/>
      <c r="R411" s="17"/>
      <c r="S411" s="17"/>
      <c r="T411" s="17"/>
      <c r="U411" s="18"/>
      <c r="V411" s="16"/>
      <c r="W411" s="17"/>
      <c r="X411" s="17"/>
      <c r="Y411" s="17"/>
      <c r="Z411" s="17"/>
      <c r="AA411" s="17"/>
      <c r="AB411" s="17"/>
      <c r="AC411" s="17"/>
      <c r="AD411" s="17"/>
      <c r="AE411" s="17"/>
      <c r="AF411" s="12"/>
      <c r="AG411" s="12"/>
      <c r="AH411" s="17"/>
      <c r="AI411" s="17"/>
      <c r="AJ411" s="17"/>
      <c r="AK411" s="17"/>
      <c r="AL411" s="17"/>
      <c r="AM411" s="17"/>
      <c r="AN411" s="17"/>
      <c r="AO411" s="17"/>
      <c r="AP411" s="18"/>
      <c r="AQ411" s="16"/>
      <c r="AR411" s="17"/>
      <c r="AS411" s="17"/>
      <c r="AT411" s="17"/>
      <c r="AU411" s="17"/>
      <c r="AV411" s="17"/>
      <c r="AW411" s="17"/>
      <c r="AX411" s="17"/>
      <c r="AY411" s="17"/>
      <c r="AZ411" s="17"/>
      <c r="BA411" s="12"/>
      <c r="BB411" s="12"/>
      <c r="BC411" s="17"/>
      <c r="BD411" s="17"/>
      <c r="BE411" s="17"/>
      <c r="BF411" s="17"/>
      <c r="BG411" s="17"/>
      <c r="BH411" s="17"/>
      <c r="BI411" s="17"/>
      <c r="BJ411" s="17"/>
      <c r="BK411" s="18"/>
      <c r="BL411" s="16"/>
      <c r="BM411" s="17"/>
      <c r="BN411" s="17"/>
      <c r="BO411" s="17"/>
      <c r="BP411" s="17"/>
      <c r="BQ411" s="17"/>
      <c r="BR411" s="17"/>
      <c r="BS411" s="17"/>
      <c r="BT411" s="17"/>
      <c r="BU411" s="17"/>
      <c r="BV411" s="12"/>
      <c r="BW411" s="12"/>
      <c r="BX411" s="17"/>
      <c r="BY411" s="17"/>
      <c r="BZ411" s="17"/>
      <c r="CA411" s="17"/>
      <c r="CB411" s="17"/>
      <c r="CC411" s="17"/>
      <c r="CD411" s="17"/>
      <c r="CE411" s="17"/>
      <c r="CF411" s="18"/>
    </row>
    <row r="412" spans="1:84" s="89" customFormat="1" ht="7.5" customHeight="1" x14ac:dyDescent="0.25">
      <c r="A412" s="86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8"/>
      <c r="V412" s="86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8"/>
      <c r="AQ412" s="86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8"/>
      <c r="BL412" s="86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8"/>
    </row>
    <row r="413" spans="1:84" s="89" customFormat="1" ht="7.5" customHeight="1" x14ac:dyDescent="0.25">
      <c r="A413" s="175">
        <f>Results!B19</f>
        <v>0</v>
      </c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>
        <f>Results!B7</f>
        <v>0</v>
      </c>
      <c r="M413" s="173"/>
      <c r="N413" s="173"/>
      <c r="O413" s="173"/>
      <c r="P413" s="173"/>
      <c r="Q413" s="173"/>
      <c r="R413" s="173"/>
      <c r="S413" s="173"/>
      <c r="T413" s="173"/>
      <c r="U413" s="174"/>
      <c r="V413" s="175">
        <f>Results!B15</f>
        <v>0</v>
      </c>
      <c r="W413" s="173"/>
      <c r="X413" s="173"/>
      <c r="Y413" s="173"/>
      <c r="Z413" s="173"/>
      <c r="AA413" s="173"/>
      <c r="AB413" s="173"/>
      <c r="AC413" s="173"/>
      <c r="AD413" s="173"/>
      <c r="AE413" s="173"/>
      <c r="AF413" s="173"/>
      <c r="AG413" s="173">
        <f>Results!B11</f>
        <v>0</v>
      </c>
      <c r="AH413" s="173"/>
      <c r="AI413" s="173"/>
      <c r="AJ413" s="173"/>
      <c r="AK413" s="173"/>
      <c r="AL413" s="173"/>
      <c r="AM413" s="173"/>
      <c r="AN413" s="173"/>
      <c r="AO413" s="173"/>
      <c r="AP413" s="174"/>
      <c r="AQ413" s="175">
        <f>Results!B17</f>
        <v>0</v>
      </c>
      <c r="AR413" s="173"/>
      <c r="AS413" s="173"/>
      <c r="AT413" s="173"/>
      <c r="AU413" s="173"/>
      <c r="AV413" s="173"/>
      <c r="AW413" s="173"/>
      <c r="AX413" s="173"/>
      <c r="AY413" s="173"/>
      <c r="AZ413" s="173"/>
      <c r="BA413" s="173"/>
      <c r="BB413" s="173">
        <f>Results!B9</f>
        <v>0</v>
      </c>
      <c r="BC413" s="173"/>
      <c r="BD413" s="173"/>
      <c r="BE413" s="173"/>
      <c r="BF413" s="173"/>
      <c r="BG413" s="173"/>
      <c r="BH413" s="173"/>
      <c r="BI413" s="173"/>
      <c r="BJ413" s="173"/>
      <c r="BK413" s="174"/>
      <c r="BL413" s="175">
        <f>Results!B21</f>
        <v>0</v>
      </c>
      <c r="BM413" s="173"/>
      <c r="BN413" s="173"/>
      <c r="BO413" s="173"/>
      <c r="BP413" s="173"/>
      <c r="BQ413" s="173"/>
      <c r="BR413" s="173"/>
      <c r="BS413" s="173"/>
      <c r="BT413" s="173"/>
      <c r="BU413" s="173"/>
      <c r="BV413" s="173"/>
      <c r="BW413" s="173">
        <f>Results!B5</f>
        <v>0</v>
      </c>
      <c r="BX413" s="173"/>
      <c r="BY413" s="173"/>
      <c r="BZ413" s="173"/>
      <c r="CA413" s="173"/>
      <c r="CB413" s="173"/>
      <c r="CC413" s="173"/>
      <c r="CD413" s="173"/>
      <c r="CE413" s="173"/>
      <c r="CF413" s="174"/>
    </row>
    <row r="414" spans="1:84" s="89" customFormat="1" ht="7.5" customHeight="1" x14ac:dyDescent="0.25">
      <c r="A414" s="176"/>
      <c r="B414" s="177"/>
      <c r="C414" s="177"/>
      <c r="D414" s="177"/>
      <c r="E414" s="177"/>
      <c r="F414" s="177"/>
      <c r="G414" s="177"/>
      <c r="H414" s="177"/>
      <c r="I414" s="177"/>
      <c r="J414" s="177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4"/>
      <c r="V414" s="176"/>
      <c r="W414" s="177"/>
      <c r="X414" s="177"/>
      <c r="Y414" s="177"/>
      <c r="Z414" s="177"/>
      <c r="AA414" s="177"/>
      <c r="AB414" s="177"/>
      <c r="AC414" s="177"/>
      <c r="AD414" s="177"/>
      <c r="AE414" s="177"/>
      <c r="AF414" s="173"/>
      <c r="AG414" s="173"/>
      <c r="AH414" s="173"/>
      <c r="AI414" s="173"/>
      <c r="AJ414" s="173"/>
      <c r="AK414" s="173"/>
      <c r="AL414" s="173"/>
      <c r="AM414" s="173"/>
      <c r="AN414" s="173"/>
      <c r="AO414" s="173"/>
      <c r="AP414" s="174"/>
      <c r="AQ414" s="176"/>
      <c r="AR414" s="177"/>
      <c r="AS414" s="177"/>
      <c r="AT414" s="177"/>
      <c r="AU414" s="177"/>
      <c r="AV414" s="177"/>
      <c r="AW414" s="177"/>
      <c r="AX414" s="177"/>
      <c r="AY414" s="177"/>
      <c r="AZ414" s="177"/>
      <c r="BA414" s="173"/>
      <c r="BB414" s="173"/>
      <c r="BC414" s="173"/>
      <c r="BD414" s="173"/>
      <c r="BE414" s="173"/>
      <c r="BF414" s="173"/>
      <c r="BG414" s="173"/>
      <c r="BH414" s="173"/>
      <c r="BI414" s="173"/>
      <c r="BJ414" s="173"/>
      <c r="BK414" s="174"/>
      <c r="BL414" s="176"/>
      <c r="BM414" s="177"/>
      <c r="BN414" s="177"/>
      <c r="BO414" s="177"/>
      <c r="BP414" s="177"/>
      <c r="BQ414" s="177"/>
      <c r="BR414" s="177"/>
      <c r="BS414" s="177"/>
      <c r="BT414" s="177"/>
      <c r="BU414" s="177"/>
      <c r="BV414" s="173"/>
      <c r="BW414" s="173"/>
      <c r="BX414" s="173"/>
      <c r="BY414" s="173"/>
      <c r="BZ414" s="173"/>
      <c r="CA414" s="173"/>
      <c r="CB414" s="173"/>
      <c r="CC414" s="173"/>
      <c r="CD414" s="173"/>
      <c r="CE414" s="173"/>
      <c r="CF414" s="174"/>
    </row>
    <row r="415" spans="1:84" ht="7.5" customHeight="1" x14ac:dyDescent="0.3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9"/>
      <c r="N415" s="19"/>
      <c r="O415" s="19"/>
      <c r="P415" s="19"/>
      <c r="Q415" s="19"/>
      <c r="R415" s="19"/>
      <c r="S415" s="19"/>
      <c r="T415" s="19"/>
      <c r="U415" s="20"/>
      <c r="V415" s="11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9"/>
      <c r="AI415" s="19"/>
      <c r="AJ415" s="19"/>
      <c r="AK415" s="19"/>
      <c r="AL415" s="19"/>
      <c r="AM415" s="19"/>
      <c r="AN415" s="19"/>
      <c r="AO415" s="19"/>
      <c r="AP415" s="20"/>
      <c r="AQ415" s="11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9"/>
      <c r="BD415" s="19"/>
      <c r="BE415" s="19"/>
      <c r="BF415" s="19"/>
      <c r="BG415" s="19"/>
      <c r="BH415" s="19"/>
      <c r="BI415" s="19"/>
      <c r="BJ415" s="19"/>
      <c r="BK415" s="20"/>
      <c r="BL415" s="11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9"/>
      <c r="BY415" s="19"/>
      <c r="BZ415" s="19"/>
      <c r="CA415" s="19"/>
      <c r="CB415" s="19"/>
      <c r="CC415" s="19"/>
      <c r="CD415" s="19"/>
      <c r="CE415" s="19"/>
      <c r="CF415" s="20"/>
    </row>
    <row r="416" spans="1:84" ht="7.5" customHeight="1" x14ac:dyDescent="0.25">
      <c r="A416" s="159" t="s">
        <v>5</v>
      </c>
      <c r="B416" s="160"/>
      <c r="C416" s="160"/>
      <c r="D416" s="160"/>
      <c r="E416" s="160"/>
      <c r="F416" s="160"/>
      <c r="G416" s="160"/>
      <c r="H416" s="160"/>
      <c r="I416" s="160"/>
      <c r="J416" s="160"/>
      <c r="K416" s="163">
        <v>1</v>
      </c>
      <c r="L416" s="163"/>
      <c r="M416" s="147"/>
      <c r="N416" s="147"/>
      <c r="O416" s="147"/>
      <c r="P416" s="147"/>
      <c r="Q416" s="147"/>
      <c r="R416" s="147"/>
      <c r="S416" s="147"/>
      <c r="T416" s="147"/>
      <c r="U416" s="148"/>
      <c r="V416" s="159" t="s">
        <v>5</v>
      </c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3">
        <v>1</v>
      </c>
      <c r="AG416" s="163"/>
      <c r="AH416" s="147"/>
      <c r="AI416" s="147"/>
      <c r="AJ416" s="147"/>
      <c r="AK416" s="147"/>
      <c r="AL416" s="147"/>
      <c r="AM416" s="147"/>
      <c r="AN416" s="147"/>
      <c r="AO416" s="147"/>
      <c r="AP416" s="148"/>
      <c r="AQ416" s="159" t="s">
        <v>5</v>
      </c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3">
        <v>1</v>
      </c>
      <c r="BB416" s="163"/>
      <c r="BC416" s="147"/>
      <c r="BD416" s="147"/>
      <c r="BE416" s="147"/>
      <c r="BF416" s="147"/>
      <c r="BG416" s="147"/>
      <c r="BH416" s="147"/>
      <c r="BI416" s="147"/>
      <c r="BJ416" s="147"/>
      <c r="BK416" s="148"/>
      <c r="BL416" s="159" t="s">
        <v>5</v>
      </c>
      <c r="BM416" s="160"/>
      <c r="BN416" s="160"/>
      <c r="BO416" s="160"/>
      <c r="BP416" s="160"/>
      <c r="BQ416" s="160"/>
      <c r="BR416" s="160"/>
      <c r="BS416" s="160"/>
      <c r="BT416" s="160"/>
      <c r="BU416" s="160"/>
      <c r="BV416" s="163">
        <v>1</v>
      </c>
      <c r="BW416" s="163"/>
      <c r="BX416" s="147"/>
      <c r="BY416" s="147"/>
      <c r="BZ416" s="147"/>
      <c r="CA416" s="147"/>
      <c r="CB416" s="147"/>
      <c r="CC416" s="147"/>
      <c r="CD416" s="147"/>
      <c r="CE416" s="147"/>
      <c r="CF416" s="148"/>
    </row>
    <row r="417" spans="1:84" ht="7.5" customHeight="1" x14ac:dyDescent="0.25">
      <c r="A417" s="159"/>
      <c r="B417" s="160"/>
      <c r="C417" s="160"/>
      <c r="D417" s="160"/>
      <c r="E417" s="160"/>
      <c r="F417" s="160"/>
      <c r="G417" s="160"/>
      <c r="H417" s="160"/>
      <c r="I417" s="160"/>
      <c r="J417" s="160"/>
      <c r="K417" s="163"/>
      <c r="L417" s="163"/>
      <c r="M417" s="147"/>
      <c r="N417" s="147"/>
      <c r="O417" s="147"/>
      <c r="P417" s="147"/>
      <c r="Q417" s="147"/>
      <c r="R417" s="147"/>
      <c r="S417" s="147"/>
      <c r="T417" s="147"/>
      <c r="U417" s="148"/>
      <c r="V417" s="159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3"/>
      <c r="AG417" s="163"/>
      <c r="AH417" s="147"/>
      <c r="AI417" s="147"/>
      <c r="AJ417" s="147"/>
      <c r="AK417" s="147"/>
      <c r="AL417" s="147"/>
      <c r="AM417" s="147"/>
      <c r="AN417" s="147"/>
      <c r="AO417" s="147"/>
      <c r="AP417" s="148"/>
      <c r="AQ417" s="159"/>
      <c r="AR417" s="160"/>
      <c r="AS417" s="160"/>
      <c r="AT417" s="160"/>
      <c r="AU417" s="160"/>
      <c r="AV417" s="160"/>
      <c r="AW417" s="160"/>
      <c r="AX417" s="160"/>
      <c r="AY417" s="160"/>
      <c r="AZ417" s="160"/>
      <c r="BA417" s="163"/>
      <c r="BB417" s="163"/>
      <c r="BC417" s="147"/>
      <c r="BD417" s="147"/>
      <c r="BE417" s="147"/>
      <c r="BF417" s="147"/>
      <c r="BG417" s="147"/>
      <c r="BH417" s="147"/>
      <c r="BI417" s="147"/>
      <c r="BJ417" s="147"/>
      <c r="BK417" s="148"/>
      <c r="BL417" s="159"/>
      <c r="BM417" s="160"/>
      <c r="BN417" s="160"/>
      <c r="BO417" s="160"/>
      <c r="BP417" s="160"/>
      <c r="BQ417" s="160"/>
      <c r="BR417" s="160"/>
      <c r="BS417" s="160"/>
      <c r="BT417" s="160"/>
      <c r="BU417" s="160"/>
      <c r="BV417" s="163"/>
      <c r="BW417" s="163"/>
      <c r="BX417" s="147"/>
      <c r="BY417" s="147"/>
      <c r="BZ417" s="147"/>
      <c r="CA417" s="147"/>
      <c r="CB417" s="147"/>
      <c r="CC417" s="147"/>
      <c r="CD417" s="147"/>
      <c r="CE417" s="147"/>
      <c r="CF417" s="148"/>
    </row>
    <row r="418" spans="1:84" ht="7.5" customHeight="1" x14ac:dyDescent="0.25">
      <c r="A418" s="161"/>
      <c r="B418" s="162"/>
      <c r="C418" s="162"/>
      <c r="D418" s="162"/>
      <c r="E418" s="162"/>
      <c r="F418" s="162"/>
      <c r="G418" s="162"/>
      <c r="H418" s="162"/>
      <c r="I418" s="162"/>
      <c r="J418" s="162"/>
      <c r="K418" s="163"/>
      <c r="L418" s="163"/>
      <c r="M418" s="149"/>
      <c r="N418" s="149"/>
      <c r="O418" s="149"/>
      <c r="P418" s="149"/>
      <c r="Q418" s="149"/>
      <c r="R418" s="149"/>
      <c r="S418" s="149"/>
      <c r="T418" s="149"/>
      <c r="U418" s="150"/>
      <c r="V418" s="161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3"/>
      <c r="AG418" s="163"/>
      <c r="AH418" s="149"/>
      <c r="AI418" s="149"/>
      <c r="AJ418" s="149"/>
      <c r="AK418" s="149"/>
      <c r="AL418" s="149"/>
      <c r="AM418" s="149"/>
      <c r="AN418" s="149"/>
      <c r="AO418" s="149"/>
      <c r="AP418" s="150"/>
      <c r="AQ418" s="161"/>
      <c r="AR418" s="162"/>
      <c r="AS418" s="162"/>
      <c r="AT418" s="162"/>
      <c r="AU418" s="162"/>
      <c r="AV418" s="162"/>
      <c r="AW418" s="162"/>
      <c r="AX418" s="162"/>
      <c r="AY418" s="162"/>
      <c r="AZ418" s="162"/>
      <c r="BA418" s="163"/>
      <c r="BB418" s="163"/>
      <c r="BC418" s="149"/>
      <c r="BD418" s="149"/>
      <c r="BE418" s="149"/>
      <c r="BF418" s="149"/>
      <c r="BG418" s="149"/>
      <c r="BH418" s="149"/>
      <c r="BI418" s="149"/>
      <c r="BJ418" s="149"/>
      <c r="BK418" s="150"/>
      <c r="BL418" s="161"/>
      <c r="BM418" s="162"/>
      <c r="BN418" s="162"/>
      <c r="BO418" s="162"/>
      <c r="BP418" s="162"/>
      <c r="BQ418" s="162"/>
      <c r="BR418" s="162"/>
      <c r="BS418" s="162"/>
      <c r="BT418" s="162"/>
      <c r="BU418" s="162"/>
      <c r="BV418" s="163"/>
      <c r="BW418" s="163"/>
      <c r="BX418" s="149"/>
      <c r="BY418" s="149"/>
      <c r="BZ418" s="149"/>
      <c r="CA418" s="149"/>
      <c r="CB418" s="149"/>
      <c r="CC418" s="149"/>
      <c r="CD418" s="149"/>
      <c r="CE418" s="149"/>
      <c r="CF418" s="150"/>
    </row>
    <row r="419" spans="1:84" ht="7.5" customHeight="1" x14ac:dyDescent="0.25">
      <c r="A419" s="171"/>
      <c r="B419" s="163"/>
      <c r="C419" s="163"/>
      <c r="D419" s="163"/>
      <c r="E419" s="163"/>
      <c r="F419" s="163"/>
      <c r="G419" s="163"/>
      <c r="H419" s="163"/>
      <c r="I419" s="163"/>
      <c r="J419" s="163"/>
      <c r="K419" s="163">
        <v>2</v>
      </c>
      <c r="L419" s="163"/>
      <c r="M419" s="160" t="s">
        <v>5</v>
      </c>
      <c r="N419" s="160"/>
      <c r="O419" s="160"/>
      <c r="P419" s="160"/>
      <c r="Q419" s="160"/>
      <c r="R419" s="160"/>
      <c r="S419" s="160"/>
      <c r="T419" s="160"/>
      <c r="U419" s="169"/>
      <c r="V419" s="171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3">
        <v>2</v>
      </c>
      <c r="AG419" s="163"/>
      <c r="AH419" s="160" t="s">
        <v>5</v>
      </c>
      <c r="AI419" s="160"/>
      <c r="AJ419" s="160"/>
      <c r="AK419" s="160"/>
      <c r="AL419" s="160"/>
      <c r="AM419" s="160"/>
      <c r="AN419" s="160"/>
      <c r="AO419" s="160"/>
      <c r="AP419" s="169"/>
      <c r="AQ419" s="171"/>
      <c r="AR419" s="163"/>
      <c r="AS419" s="163"/>
      <c r="AT419" s="163"/>
      <c r="AU419" s="163"/>
      <c r="AV419" s="163"/>
      <c r="AW419" s="163"/>
      <c r="AX419" s="163"/>
      <c r="AY419" s="163"/>
      <c r="AZ419" s="163"/>
      <c r="BA419" s="163">
        <v>2</v>
      </c>
      <c r="BB419" s="163"/>
      <c r="BC419" s="160" t="s">
        <v>5</v>
      </c>
      <c r="BD419" s="160"/>
      <c r="BE419" s="160"/>
      <c r="BF419" s="160"/>
      <c r="BG419" s="160"/>
      <c r="BH419" s="160"/>
      <c r="BI419" s="160"/>
      <c r="BJ419" s="160"/>
      <c r="BK419" s="169"/>
      <c r="BL419" s="171"/>
      <c r="BM419" s="163"/>
      <c r="BN419" s="163"/>
      <c r="BO419" s="163"/>
      <c r="BP419" s="163"/>
      <c r="BQ419" s="163"/>
      <c r="BR419" s="163"/>
      <c r="BS419" s="163"/>
      <c r="BT419" s="163"/>
      <c r="BU419" s="163"/>
      <c r="BV419" s="163">
        <v>2</v>
      </c>
      <c r="BW419" s="163"/>
      <c r="BX419" s="160" t="s">
        <v>5</v>
      </c>
      <c r="BY419" s="160"/>
      <c r="BZ419" s="160"/>
      <c r="CA419" s="160"/>
      <c r="CB419" s="160"/>
      <c r="CC419" s="160"/>
      <c r="CD419" s="160"/>
      <c r="CE419" s="160"/>
      <c r="CF419" s="169"/>
    </row>
    <row r="420" spans="1:84" ht="7.5" customHeight="1" x14ac:dyDescent="0.25">
      <c r="A420" s="171"/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0"/>
      <c r="N420" s="160"/>
      <c r="O420" s="160"/>
      <c r="P420" s="160"/>
      <c r="Q420" s="160"/>
      <c r="R420" s="160"/>
      <c r="S420" s="160"/>
      <c r="T420" s="160"/>
      <c r="U420" s="169"/>
      <c r="V420" s="171"/>
      <c r="W420" s="163"/>
      <c r="X420" s="163"/>
      <c r="Y420" s="163"/>
      <c r="Z420" s="163"/>
      <c r="AA420" s="163"/>
      <c r="AB420" s="163"/>
      <c r="AC420" s="163"/>
      <c r="AD420" s="163"/>
      <c r="AE420" s="163"/>
      <c r="AF420" s="163"/>
      <c r="AG420" s="163"/>
      <c r="AH420" s="160"/>
      <c r="AI420" s="160"/>
      <c r="AJ420" s="160"/>
      <c r="AK420" s="160"/>
      <c r="AL420" s="160"/>
      <c r="AM420" s="160"/>
      <c r="AN420" s="160"/>
      <c r="AO420" s="160"/>
      <c r="AP420" s="169"/>
      <c r="AQ420" s="171"/>
      <c r="AR420" s="163"/>
      <c r="AS420" s="163"/>
      <c r="AT420" s="163"/>
      <c r="AU420" s="163"/>
      <c r="AV420" s="163"/>
      <c r="AW420" s="163"/>
      <c r="AX420" s="163"/>
      <c r="AY420" s="163"/>
      <c r="AZ420" s="163"/>
      <c r="BA420" s="163"/>
      <c r="BB420" s="163"/>
      <c r="BC420" s="160"/>
      <c r="BD420" s="160"/>
      <c r="BE420" s="160"/>
      <c r="BF420" s="160"/>
      <c r="BG420" s="160"/>
      <c r="BH420" s="160"/>
      <c r="BI420" s="160"/>
      <c r="BJ420" s="160"/>
      <c r="BK420" s="169"/>
      <c r="BL420" s="171"/>
      <c r="BM420" s="163"/>
      <c r="BN420" s="163"/>
      <c r="BO420" s="163"/>
      <c r="BP420" s="163"/>
      <c r="BQ420" s="163"/>
      <c r="BR420" s="163"/>
      <c r="BS420" s="163"/>
      <c r="BT420" s="163"/>
      <c r="BU420" s="163"/>
      <c r="BV420" s="163"/>
      <c r="BW420" s="163"/>
      <c r="BX420" s="160"/>
      <c r="BY420" s="160"/>
      <c r="BZ420" s="160"/>
      <c r="CA420" s="160"/>
      <c r="CB420" s="160"/>
      <c r="CC420" s="160"/>
      <c r="CD420" s="160"/>
      <c r="CE420" s="160"/>
      <c r="CF420" s="169"/>
    </row>
    <row r="421" spans="1:84" ht="7.5" customHeight="1" x14ac:dyDescent="0.25">
      <c r="A421" s="172"/>
      <c r="B421" s="165"/>
      <c r="C421" s="165"/>
      <c r="D421" s="165"/>
      <c r="E421" s="165"/>
      <c r="F421" s="165"/>
      <c r="G421" s="165"/>
      <c r="H421" s="165"/>
      <c r="I421" s="165"/>
      <c r="J421" s="165"/>
      <c r="K421" s="163"/>
      <c r="L421" s="163"/>
      <c r="M421" s="162"/>
      <c r="N421" s="162"/>
      <c r="O421" s="162"/>
      <c r="P421" s="162"/>
      <c r="Q421" s="162"/>
      <c r="R421" s="162"/>
      <c r="S421" s="162"/>
      <c r="T421" s="162"/>
      <c r="U421" s="170"/>
      <c r="V421" s="172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3"/>
      <c r="AG421" s="163"/>
      <c r="AH421" s="162"/>
      <c r="AI421" s="162"/>
      <c r="AJ421" s="162"/>
      <c r="AK421" s="162"/>
      <c r="AL421" s="162"/>
      <c r="AM421" s="162"/>
      <c r="AN421" s="162"/>
      <c r="AO421" s="162"/>
      <c r="AP421" s="170"/>
      <c r="AQ421" s="172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3"/>
      <c r="BB421" s="163"/>
      <c r="BC421" s="162"/>
      <c r="BD421" s="162"/>
      <c r="BE421" s="162"/>
      <c r="BF421" s="162"/>
      <c r="BG421" s="162"/>
      <c r="BH421" s="162"/>
      <c r="BI421" s="162"/>
      <c r="BJ421" s="162"/>
      <c r="BK421" s="170"/>
      <c r="BL421" s="172"/>
      <c r="BM421" s="165"/>
      <c r="BN421" s="165"/>
      <c r="BO421" s="165"/>
      <c r="BP421" s="165"/>
      <c r="BQ421" s="165"/>
      <c r="BR421" s="165"/>
      <c r="BS421" s="165"/>
      <c r="BT421" s="165"/>
      <c r="BU421" s="165"/>
      <c r="BV421" s="163"/>
      <c r="BW421" s="163"/>
      <c r="BX421" s="162"/>
      <c r="BY421" s="162"/>
      <c r="BZ421" s="162"/>
      <c r="CA421" s="162"/>
      <c r="CB421" s="162"/>
      <c r="CC421" s="162"/>
      <c r="CD421" s="162"/>
      <c r="CE421" s="162"/>
      <c r="CF421" s="170"/>
    </row>
    <row r="422" spans="1:84" ht="7.5" customHeight="1" x14ac:dyDescent="0.25">
      <c r="A422" s="159" t="s">
        <v>5</v>
      </c>
      <c r="B422" s="160"/>
      <c r="C422" s="160"/>
      <c r="D422" s="160"/>
      <c r="E422" s="160"/>
      <c r="F422" s="160"/>
      <c r="G422" s="160"/>
      <c r="H422" s="160"/>
      <c r="I422" s="160"/>
      <c r="J422" s="160"/>
      <c r="K422" s="163">
        <v>3</v>
      </c>
      <c r="L422" s="163"/>
      <c r="M422" s="163"/>
      <c r="N422" s="163"/>
      <c r="O422" s="163"/>
      <c r="P422" s="163"/>
      <c r="Q422" s="163"/>
      <c r="R422" s="163"/>
      <c r="S422" s="163"/>
      <c r="T422" s="163"/>
      <c r="U422" s="164"/>
      <c r="V422" s="159" t="s">
        <v>5</v>
      </c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3">
        <v>3</v>
      </c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4"/>
      <c r="AQ422" s="159" t="s">
        <v>5</v>
      </c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3">
        <v>3</v>
      </c>
      <c r="BB422" s="163"/>
      <c r="BC422" s="163"/>
      <c r="BD422" s="163"/>
      <c r="BE422" s="163"/>
      <c r="BF422" s="163"/>
      <c r="BG422" s="163"/>
      <c r="BH422" s="163"/>
      <c r="BI422" s="163"/>
      <c r="BJ422" s="163"/>
      <c r="BK422" s="164"/>
      <c r="BL422" s="159" t="s">
        <v>5</v>
      </c>
      <c r="BM422" s="160"/>
      <c r="BN422" s="160"/>
      <c r="BO422" s="160"/>
      <c r="BP422" s="160"/>
      <c r="BQ422" s="160"/>
      <c r="BR422" s="160"/>
      <c r="BS422" s="160"/>
      <c r="BT422" s="160"/>
      <c r="BU422" s="160"/>
      <c r="BV422" s="163">
        <v>3</v>
      </c>
      <c r="BW422" s="163"/>
      <c r="BX422" s="163"/>
      <c r="BY422" s="163"/>
      <c r="BZ422" s="163"/>
      <c r="CA422" s="163"/>
      <c r="CB422" s="163"/>
      <c r="CC422" s="163"/>
      <c r="CD422" s="163"/>
      <c r="CE422" s="163"/>
      <c r="CF422" s="164"/>
    </row>
    <row r="423" spans="1:84" ht="7.5" customHeight="1" x14ac:dyDescent="0.25">
      <c r="A423" s="159"/>
      <c r="B423" s="160"/>
      <c r="C423" s="160"/>
      <c r="D423" s="160"/>
      <c r="E423" s="160"/>
      <c r="F423" s="160"/>
      <c r="G423" s="160"/>
      <c r="H423" s="160"/>
      <c r="I423" s="160"/>
      <c r="J423" s="160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4"/>
      <c r="V423" s="159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  <c r="AP423" s="164"/>
      <c r="AQ423" s="159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3"/>
      <c r="BB423" s="163"/>
      <c r="BC423" s="163"/>
      <c r="BD423" s="163"/>
      <c r="BE423" s="163"/>
      <c r="BF423" s="163"/>
      <c r="BG423" s="163"/>
      <c r="BH423" s="163"/>
      <c r="BI423" s="163"/>
      <c r="BJ423" s="163"/>
      <c r="BK423" s="164"/>
      <c r="BL423" s="159"/>
      <c r="BM423" s="160"/>
      <c r="BN423" s="160"/>
      <c r="BO423" s="160"/>
      <c r="BP423" s="160"/>
      <c r="BQ423" s="160"/>
      <c r="BR423" s="160"/>
      <c r="BS423" s="160"/>
      <c r="BT423" s="160"/>
      <c r="BU423" s="160"/>
      <c r="BV423" s="163"/>
      <c r="BW423" s="163"/>
      <c r="BX423" s="163"/>
      <c r="BY423" s="163"/>
      <c r="BZ423" s="163"/>
      <c r="CA423" s="163"/>
      <c r="CB423" s="163"/>
      <c r="CC423" s="163"/>
      <c r="CD423" s="163"/>
      <c r="CE423" s="163"/>
      <c r="CF423" s="164"/>
    </row>
    <row r="424" spans="1:84" ht="7.5" customHeight="1" x14ac:dyDescent="0.25">
      <c r="A424" s="161"/>
      <c r="B424" s="162"/>
      <c r="C424" s="162"/>
      <c r="D424" s="162"/>
      <c r="E424" s="162"/>
      <c r="F424" s="162"/>
      <c r="G424" s="162"/>
      <c r="H424" s="162"/>
      <c r="I424" s="162"/>
      <c r="J424" s="162"/>
      <c r="K424" s="163"/>
      <c r="L424" s="163"/>
      <c r="M424" s="165"/>
      <c r="N424" s="165"/>
      <c r="O424" s="165"/>
      <c r="P424" s="165"/>
      <c r="Q424" s="165"/>
      <c r="R424" s="165"/>
      <c r="S424" s="165"/>
      <c r="T424" s="165"/>
      <c r="U424" s="166"/>
      <c r="V424" s="161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3"/>
      <c r="AG424" s="163"/>
      <c r="AH424" s="165"/>
      <c r="AI424" s="165"/>
      <c r="AJ424" s="165"/>
      <c r="AK424" s="165"/>
      <c r="AL424" s="165"/>
      <c r="AM424" s="165"/>
      <c r="AN424" s="165"/>
      <c r="AO424" s="165"/>
      <c r="AP424" s="166"/>
      <c r="AQ424" s="161"/>
      <c r="AR424" s="162"/>
      <c r="AS424" s="162"/>
      <c r="AT424" s="162"/>
      <c r="AU424" s="162"/>
      <c r="AV424" s="162"/>
      <c r="AW424" s="162"/>
      <c r="AX424" s="162"/>
      <c r="AY424" s="162"/>
      <c r="AZ424" s="162"/>
      <c r="BA424" s="163"/>
      <c r="BB424" s="163"/>
      <c r="BC424" s="165"/>
      <c r="BD424" s="165"/>
      <c r="BE424" s="165"/>
      <c r="BF424" s="165"/>
      <c r="BG424" s="165"/>
      <c r="BH424" s="165"/>
      <c r="BI424" s="165"/>
      <c r="BJ424" s="165"/>
      <c r="BK424" s="166"/>
      <c r="BL424" s="161"/>
      <c r="BM424" s="162"/>
      <c r="BN424" s="162"/>
      <c r="BO424" s="162"/>
      <c r="BP424" s="162"/>
      <c r="BQ424" s="162"/>
      <c r="BR424" s="162"/>
      <c r="BS424" s="162"/>
      <c r="BT424" s="162"/>
      <c r="BU424" s="162"/>
      <c r="BV424" s="163"/>
      <c r="BW424" s="163"/>
      <c r="BX424" s="165"/>
      <c r="BY424" s="165"/>
      <c r="BZ424" s="165"/>
      <c r="CA424" s="165"/>
      <c r="CB424" s="165"/>
      <c r="CC424" s="165"/>
      <c r="CD424" s="165"/>
      <c r="CE424" s="165"/>
      <c r="CF424" s="166"/>
    </row>
    <row r="425" spans="1:84" ht="7.5" customHeight="1" x14ac:dyDescent="0.25">
      <c r="A425" s="171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>
        <v>4</v>
      </c>
      <c r="L425" s="163"/>
      <c r="M425" s="160" t="s">
        <v>5</v>
      </c>
      <c r="N425" s="160"/>
      <c r="O425" s="160"/>
      <c r="P425" s="160"/>
      <c r="Q425" s="160"/>
      <c r="R425" s="160"/>
      <c r="S425" s="160"/>
      <c r="T425" s="160"/>
      <c r="U425" s="169"/>
      <c r="V425" s="171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>
        <v>4</v>
      </c>
      <c r="AG425" s="163"/>
      <c r="AH425" s="160" t="s">
        <v>5</v>
      </c>
      <c r="AI425" s="160"/>
      <c r="AJ425" s="160"/>
      <c r="AK425" s="160"/>
      <c r="AL425" s="160"/>
      <c r="AM425" s="160"/>
      <c r="AN425" s="160"/>
      <c r="AO425" s="160"/>
      <c r="AP425" s="169"/>
      <c r="AQ425" s="171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>
        <v>4</v>
      </c>
      <c r="BB425" s="163"/>
      <c r="BC425" s="160" t="s">
        <v>5</v>
      </c>
      <c r="BD425" s="160"/>
      <c r="BE425" s="160"/>
      <c r="BF425" s="160"/>
      <c r="BG425" s="160"/>
      <c r="BH425" s="160"/>
      <c r="BI425" s="160"/>
      <c r="BJ425" s="160"/>
      <c r="BK425" s="169"/>
      <c r="BL425" s="171"/>
      <c r="BM425" s="163"/>
      <c r="BN425" s="163"/>
      <c r="BO425" s="163"/>
      <c r="BP425" s="163"/>
      <c r="BQ425" s="163"/>
      <c r="BR425" s="163"/>
      <c r="BS425" s="163"/>
      <c r="BT425" s="163"/>
      <c r="BU425" s="163"/>
      <c r="BV425" s="163">
        <v>4</v>
      </c>
      <c r="BW425" s="163"/>
      <c r="BX425" s="160" t="s">
        <v>5</v>
      </c>
      <c r="BY425" s="160"/>
      <c r="BZ425" s="160"/>
      <c r="CA425" s="160"/>
      <c r="CB425" s="160"/>
      <c r="CC425" s="160"/>
      <c r="CD425" s="160"/>
      <c r="CE425" s="160"/>
      <c r="CF425" s="169"/>
    </row>
    <row r="426" spans="1:84" ht="7.5" customHeight="1" x14ac:dyDescent="0.25">
      <c r="A426" s="171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0"/>
      <c r="N426" s="160"/>
      <c r="O426" s="160"/>
      <c r="P426" s="160"/>
      <c r="Q426" s="160"/>
      <c r="R426" s="160"/>
      <c r="S426" s="160"/>
      <c r="T426" s="160"/>
      <c r="U426" s="169"/>
      <c r="V426" s="171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  <c r="AG426" s="163"/>
      <c r="AH426" s="160"/>
      <c r="AI426" s="160"/>
      <c r="AJ426" s="160"/>
      <c r="AK426" s="160"/>
      <c r="AL426" s="160"/>
      <c r="AM426" s="160"/>
      <c r="AN426" s="160"/>
      <c r="AO426" s="160"/>
      <c r="AP426" s="169"/>
      <c r="AQ426" s="171"/>
      <c r="AR426" s="163"/>
      <c r="AS426" s="163"/>
      <c r="AT426" s="163"/>
      <c r="AU426" s="163"/>
      <c r="AV426" s="163"/>
      <c r="AW426" s="163"/>
      <c r="AX426" s="163"/>
      <c r="AY426" s="163"/>
      <c r="AZ426" s="163"/>
      <c r="BA426" s="163"/>
      <c r="BB426" s="163"/>
      <c r="BC426" s="160"/>
      <c r="BD426" s="160"/>
      <c r="BE426" s="160"/>
      <c r="BF426" s="160"/>
      <c r="BG426" s="160"/>
      <c r="BH426" s="160"/>
      <c r="BI426" s="160"/>
      <c r="BJ426" s="160"/>
      <c r="BK426" s="169"/>
      <c r="BL426" s="171"/>
      <c r="BM426" s="163"/>
      <c r="BN426" s="163"/>
      <c r="BO426" s="163"/>
      <c r="BP426" s="163"/>
      <c r="BQ426" s="163"/>
      <c r="BR426" s="163"/>
      <c r="BS426" s="163"/>
      <c r="BT426" s="163"/>
      <c r="BU426" s="163"/>
      <c r="BV426" s="163"/>
      <c r="BW426" s="163"/>
      <c r="BX426" s="160"/>
      <c r="BY426" s="160"/>
      <c r="BZ426" s="160"/>
      <c r="CA426" s="160"/>
      <c r="CB426" s="160"/>
      <c r="CC426" s="160"/>
      <c r="CD426" s="160"/>
      <c r="CE426" s="160"/>
      <c r="CF426" s="169"/>
    </row>
    <row r="427" spans="1:84" ht="7.5" customHeight="1" x14ac:dyDescent="0.25">
      <c r="A427" s="172"/>
      <c r="B427" s="165"/>
      <c r="C427" s="165"/>
      <c r="D427" s="165"/>
      <c r="E427" s="165"/>
      <c r="F427" s="165"/>
      <c r="G427" s="165"/>
      <c r="H427" s="165"/>
      <c r="I427" s="165"/>
      <c r="J427" s="165"/>
      <c r="K427" s="163"/>
      <c r="L427" s="163"/>
      <c r="M427" s="162"/>
      <c r="N427" s="162"/>
      <c r="O427" s="162"/>
      <c r="P427" s="162"/>
      <c r="Q427" s="162"/>
      <c r="R427" s="162"/>
      <c r="S427" s="162"/>
      <c r="T427" s="162"/>
      <c r="U427" s="170"/>
      <c r="V427" s="172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3"/>
      <c r="AG427" s="163"/>
      <c r="AH427" s="162"/>
      <c r="AI427" s="162"/>
      <c r="AJ427" s="162"/>
      <c r="AK427" s="162"/>
      <c r="AL427" s="162"/>
      <c r="AM427" s="162"/>
      <c r="AN427" s="162"/>
      <c r="AO427" s="162"/>
      <c r="AP427" s="170"/>
      <c r="AQ427" s="172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3"/>
      <c r="BB427" s="163"/>
      <c r="BC427" s="162"/>
      <c r="BD427" s="162"/>
      <c r="BE427" s="162"/>
      <c r="BF427" s="162"/>
      <c r="BG427" s="162"/>
      <c r="BH427" s="162"/>
      <c r="BI427" s="162"/>
      <c r="BJ427" s="162"/>
      <c r="BK427" s="170"/>
      <c r="BL427" s="172"/>
      <c r="BM427" s="165"/>
      <c r="BN427" s="165"/>
      <c r="BO427" s="165"/>
      <c r="BP427" s="165"/>
      <c r="BQ427" s="165"/>
      <c r="BR427" s="165"/>
      <c r="BS427" s="165"/>
      <c r="BT427" s="165"/>
      <c r="BU427" s="165"/>
      <c r="BV427" s="163"/>
      <c r="BW427" s="163"/>
      <c r="BX427" s="162"/>
      <c r="BY427" s="162"/>
      <c r="BZ427" s="162"/>
      <c r="CA427" s="162"/>
      <c r="CB427" s="162"/>
      <c r="CC427" s="162"/>
      <c r="CD427" s="162"/>
      <c r="CE427" s="162"/>
      <c r="CF427" s="170"/>
    </row>
    <row r="428" spans="1:84" ht="7.5" customHeight="1" x14ac:dyDescent="0.25">
      <c r="A428" s="159" t="s">
        <v>5</v>
      </c>
      <c r="B428" s="160"/>
      <c r="C428" s="160"/>
      <c r="D428" s="160"/>
      <c r="E428" s="160"/>
      <c r="F428" s="160"/>
      <c r="G428" s="160"/>
      <c r="H428" s="160"/>
      <c r="I428" s="160"/>
      <c r="J428" s="160"/>
      <c r="K428" s="163">
        <v>5</v>
      </c>
      <c r="L428" s="163"/>
      <c r="M428" s="163"/>
      <c r="N428" s="163"/>
      <c r="O428" s="163"/>
      <c r="P428" s="163"/>
      <c r="Q428" s="163"/>
      <c r="R428" s="163"/>
      <c r="S428" s="163"/>
      <c r="T428" s="163"/>
      <c r="U428" s="164"/>
      <c r="V428" s="159" t="s">
        <v>5</v>
      </c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3">
        <v>5</v>
      </c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4"/>
      <c r="AQ428" s="159" t="s">
        <v>5</v>
      </c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3">
        <v>5</v>
      </c>
      <c r="BB428" s="163"/>
      <c r="BC428" s="163"/>
      <c r="BD428" s="163"/>
      <c r="BE428" s="163"/>
      <c r="BF428" s="163"/>
      <c r="BG428" s="163"/>
      <c r="BH428" s="163"/>
      <c r="BI428" s="163"/>
      <c r="BJ428" s="163"/>
      <c r="BK428" s="164"/>
      <c r="BL428" s="159" t="s">
        <v>5</v>
      </c>
      <c r="BM428" s="160"/>
      <c r="BN428" s="160"/>
      <c r="BO428" s="160"/>
      <c r="BP428" s="160"/>
      <c r="BQ428" s="160"/>
      <c r="BR428" s="160"/>
      <c r="BS428" s="160"/>
      <c r="BT428" s="160"/>
      <c r="BU428" s="160"/>
      <c r="BV428" s="163">
        <v>5</v>
      </c>
      <c r="BW428" s="163"/>
      <c r="BX428" s="163"/>
      <c r="BY428" s="163"/>
      <c r="BZ428" s="163"/>
      <c r="CA428" s="163"/>
      <c r="CB428" s="163"/>
      <c r="CC428" s="163"/>
      <c r="CD428" s="163"/>
      <c r="CE428" s="163"/>
      <c r="CF428" s="164"/>
    </row>
    <row r="429" spans="1:84" ht="7.5" customHeight="1" x14ac:dyDescent="0.25">
      <c r="A429" s="159"/>
      <c r="B429" s="160"/>
      <c r="C429" s="160"/>
      <c r="D429" s="160"/>
      <c r="E429" s="160"/>
      <c r="F429" s="160"/>
      <c r="G429" s="160"/>
      <c r="H429" s="160"/>
      <c r="I429" s="160"/>
      <c r="J429" s="160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4"/>
      <c r="V429" s="159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4"/>
      <c r="AQ429" s="159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3"/>
      <c r="BB429" s="163"/>
      <c r="BC429" s="163"/>
      <c r="BD429" s="163"/>
      <c r="BE429" s="163"/>
      <c r="BF429" s="163"/>
      <c r="BG429" s="163"/>
      <c r="BH429" s="163"/>
      <c r="BI429" s="163"/>
      <c r="BJ429" s="163"/>
      <c r="BK429" s="164"/>
      <c r="BL429" s="159"/>
      <c r="BM429" s="160"/>
      <c r="BN429" s="160"/>
      <c r="BO429" s="160"/>
      <c r="BP429" s="160"/>
      <c r="BQ429" s="160"/>
      <c r="BR429" s="160"/>
      <c r="BS429" s="160"/>
      <c r="BT429" s="160"/>
      <c r="BU429" s="160"/>
      <c r="BV429" s="163"/>
      <c r="BW429" s="163"/>
      <c r="BX429" s="163"/>
      <c r="BY429" s="163"/>
      <c r="BZ429" s="163"/>
      <c r="CA429" s="163"/>
      <c r="CB429" s="163"/>
      <c r="CC429" s="163"/>
      <c r="CD429" s="163"/>
      <c r="CE429" s="163"/>
      <c r="CF429" s="164"/>
    </row>
    <row r="430" spans="1:84" ht="7.5" customHeight="1" x14ac:dyDescent="0.25">
      <c r="A430" s="161"/>
      <c r="B430" s="162"/>
      <c r="C430" s="162"/>
      <c r="D430" s="162"/>
      <c r="E430" s="162"/>
      <c r="F430" s="162"/>
      <c r="G430" s="162"/>
      <c r="H430" s="162"/>
      <c r="I430" s="162"/>
      <c r="J430" s="162"/>
      <c r="K430" s="163"/>
      <c r="L430" s="163"/>
      <c r="M430" s="165"/>
      <c r="N430" s="165"/>
      <c r="O430" s="165"/>
      <c r="P430" s="165"/>
      <c r="Q430" s="165"/>
      <c r="R430" s="165"/>
      <c r="S430" s="165"/>
      <c r="T430" s="165"/>
      <c r="U430" s="166"/>
      <c r="V430" s="161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3"/>
      <c r="AG430" s="163"/>
      <c r="AH430" s="165"/>
      <c r="AI430" s="165"/>
      <c r="AJ430" s="165"/>
      <c r="AK430" s="165"/>
      <c r="AL430" s="165"/>
      <c r="AM430" s="165"/>
      <c r="AN430" s="165"/>
      <c r="AO430" s="165"/>
      <c r="AP430" s="166"/>
      <c r="AQ430" s="161"/>
      <c r="AR430" s="162"/>
      <c r="AS430" s="162"/>
      <c r="AT430" s="162"/>
      <c r="AU430" s="162"/>
      <c r="AV430" s="162"/>
      <c r="AW430" s="162"/>
      <c r="AX430" s="162"/>
      <c r="AY430" s="162"/>
      <c r="AZ430" s="162"/>
      <c r="BA430" s="163"/>
      <c r="BB430" s="163"/>
      <c r="BC430" s="165"/>
      <c r="BD430" s="165"/>
      <c r="BE430" s="165"/>
      <c r="BF430" s="165"/>
      <c r="BG430" s="165"/>
      <c r="BH430" s="165"/>
      <c r="BI430" s="165"/>
      <c r="BJ430" s="165"/>
      <c r="BK430" s="166"/>
      <c r="BL430" s="161"/>
      <c r="BM430" s="162"/>
      <c r="BN430" s="162"/>
      <c r="BO430" s="162"/>
      <c r="BP430" s="162"/>
      <c r="BQ430" s="162"/>
      <c r="BR430" s="162"/>
      <c r="BS430" s="162"/>
      <c r="BT430" s="162"/>
      <c r="BU430" s="162"/>
      <c r="BV430" s="163"/>
      <c r="BW430" s="163"/>
      <c r="BX430" s="165"/>
      <c r="BY430" s="165"/>
      <c r="BZ430" s="165"/>
      <c r="CA430" s="165"/>
      <c r="CB430" s="165"/>
      <c r="CC430" s="165"/>
      <c r="CD430" s="165"/>
      <c r="CE430" s="165"/>
      <c r="CF430" s="166"/>
    </row>
    <row r="431" spans="1:84" ht="7.5" customHeight="1" x14ac:dyDescent="0.25">
      <c r="A431" s="167"/>
      <c r="B431" s="147"/>
      <c r="C431" s="147"/>
      <c r="D431" s="147"/>
      <c r="E431" s="147"/>
      <c r="F431" s="147"/>
      <c r="G431" s="147"/>
      <c r="H431" s="147"/>
      <c r="I431" s="147"/>
      <c r="J431" s="147"/>
      <c r="K431" s="163">
        <v>6</v>
      </c>
      <c r="L431" s="163"/>
      <c r="M431" s="160" t="s">
        <v>5</v>
      </c>
      <c r="N431" s="160"/>
      <c r="O431" s="160"/>
      <c r="P431" s="160"/>
      <c r="Q431" s="160"/>
      <c r="R431" s="160"/>
      <c r="S431" s="160"/>
      <c r="T431" s="160"/>
      <c r="U431" s="169"/>
      <c r="V431" s="16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63">
        <v>6</v>
      </c>
      <c r="AG431" s="163"/>
      <c r="AH431" s="160" t="s">
        <v>5</v>
      </c>
      <c r="AI431" s="160"/>
      <c r="AJ431" s="160"/>
      <c r="AK431" s="160"/>
      <c r="AL431" s="160"/>
      <c r="AM431" s="160"/>
      <c r="AN431" s="160"/>
      <c r="AO431" s="160"/>
      <c r="AP431" s="169"/>
      <c r="AQ431" s="16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63">
        <v>6</v>
      </c>
      <c r="BB431" s="163"/>
      <c r="BC431" s="160" t="s">
        <v>5</v>
      </c>
      <c r="BD431" s="160"/>
      <c r="BE431" s="160"/>
      <c r="BF431" s="160"/>
      <c r="BG431" s="160"/>
      <c r="BH431" s="160"/>
      <c r="BI431" s="160"/>
      <c r="BJ431" s="160"/>
      <c r="BK431" s="169"/>
      <c r="BL431" s="167"/>
      <c r="BM431" s="147"/>
      <c r="BN431" s="147"/>
      <c r="BO431" s="147"/>
      <c r="BP431" s="147"/>
      <c r="BQ431" s="147"/>
      <c r="BR431" s="147"/>
      <c r="BS431" s="147"/>
      <c r="BT431" s="147"/>
      <c r="BU431" s="147"/>
      <c r="BV431" s="163">
        <v>6</v>
      </c>
      <c r="BW431" s="163"/>
      <c r="BX431" s="160" t="s">
        <v>5</v>
      </c>
      <c r="BY431" s="160"/>
      <c r="BZ431" s="160"/>
      <c r="CA431" s="160"/>
      <c r="CB431" s="160"/>
      <c r="CC431" s="160"/>
      <c r="CD431" s="160"/>
      <c r="CE431" s="160"/>
      <c r="CF431" s="169"/>
    </row>
    <row r="432" spans="1:84" ht="7.5" customHeight="1" x14ac:dyDescent="0.25">
      <c r="A432" s="167"/>
      <c r="B432" s="147"/>
      <c r="C432" s="147"/>
      <c r="D432" s="147"/>
      <c r="E432" s="147"/>
      <c r="F432" s="147"/>
      <c r="G432" s="147"/>
      <c r="H432" s="147"/>
      <c r="I432" s="147"/>
      <c r="J432" s="147"/>
      <c r="K432" s="163"/>
      <c r="L432" s="163"/>
      <c r="M432" s="160"/>
      <c r="N432" s="160"/>
      <c r="O432" s="160"/>
      <c r="P432" s="160"/>
      <c r="Q432" s="160"/>
      <c r="R432" s="160"/>
      <c r="S432" s="160"/>
      <c r="T432" s="160"/>
      <c r="U432" s="169"/>
      <c r="V432" s="16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63"/>
      <c r="AG432" s="163"/>
      <c r="AH432" s="160"/>
      <c r="AI432" s="160"/>
      <c r="AJ432" s="160"/>
      <c r="AK432" s="160"/>
      <c r="AL432" s="160"/>
      <c r="AM432" s="160"/>
      <c r="AN432" s="160"/>
      <c r="AO432" s="160"/>
      <c r="AP432" s="169"/>
      <c r="AQ432" s="16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63"/>
      <c r="BB432" s="163"/>
      <c r="BC432" s="160"/>
      <c r="BD432" s="160"/>
      <c r="BE432" s="160"/>
      <c r="BF432" s="160"/>
      <c r="BG432" s="160"/>
      <c r="BH432" s="160"/>
      <c r="BI432" s="160"/>
      <c r="BJ432" s="160"/>
      <c r="BK432" s="169"/>
      <c r="BL432" s="167"/>
      <c r="BM432" s="147"/>
      <c r="BN432" s="147"/>
      <c r="BO432" s="147"/>
      <c r="BP432" s="147"/>
      <c r="BQ432" s="147"/>
      <c r="BR432" s="147"/>
      <c r="BS432" s="147"/>
      <c r="BT432" s="147"/>
      <c r="BU432" s="147"/>
      <c r="BV432" s="163"/>
      <c r="BW432" s="163"/>
      <c r="BX432" s="160"/>
      <c r="BY432" s="160"/>
      <c r="BZ432" s="160"/>
      <c r="CA432" s="160"/>
      <c r="CB432" s="160"/>
      <c r="CC432" s="160"/>
      <c r="CD432" s="160"/>
      <c r="CE432" s="160"/>
      <c r="CF432" s="169"/>
    </row>
    <row r="433" spans="1:84" ht="7.5" customHeight="1" x14ac:dyDescent="0.25">
      <c r="A433" s="168"/>
      <c r="B433" s="149"/>
      <c r="C433" s="149"/>
      <c r="D433" s="149"/>
      <c r="E433" s="149"/>
      <c r="F433" s="149"/>
      <c r="G433" s="149"/>
      <c r="H433" s="149"/>
      <c r="I433" s="149"/>
      <c r="J433" s="149"/>
      <c r="K433" s="163"/>
      <c r="L433" s="163"/>
      <c r="M433" s="162"/>
      <c r="N433" s="162"/>
      <c r="O433" s="162"/>
      <c r="P433" s="162"/>
      <c r="Q433" s="162"/>
      <c r="R433" s="162"/>
      <c r="S433" s="162"/>
      <c r="T433" s="162"/>
      <c r="U433" s="170"/>
      <c r="V433" s="168"/>
      <c r="W433" s="149"/>
      <c r="X433" s="149"/>
      <c r="Y433" s="149"/>
      <c r="Z433" s="149"/>
      <c r="AA433" s="149"/>
      <c r="AB433" s="149"/>
      <c r="AC433" s="149"/>
      <c r="AD433" s="149"/>
      <c r="AE433" s="149"/>
      <c r="AF433" s="163"/>
      <c r="AG433" s="163"/>
      <c r="AH433" s="162"/>
      <c r="AI433" s="162"/>
      <c r="AJ433" s="162"/>
      <c r="AK433" s="162"/>
      <c r="AL433" s="162"/>
      <c r="AM433" s="162"/>
      <c r="AN433" s="162"/>
      <c r="AO433" s="162"/>
      <c r="AP433" s="170"/>
      <c r="AQ433" s="168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63"/>
      <c r="BB433" s="163"/>
      <c r="BC433" s="162"/>
      <c r="BD433" s="162"/>
      <c r="BE433" s="162"/>
      <c r="BF433" s="162"/>
      <c r="BG433" s="162"/>
      <c r="BH433" s="162"/>
      <c r="BI433" s="162"/>
      <c r="BJ433" s="162"/>
      <c r="BK433" s="170"/>
      <c r="BL433" s="168"/>
      <c r="BM433" s="149"/>
      <c r="BN433" s="149"/>
      <c r="BO433" s="149"/>
      <c r="BP433" s="149"/>
      <c r="BQ433" s="149"/>
      <c r="BR433" s="149"/>
      <c r="BS433" s="149"/>
      <c r="BT433" s="149"/>
      <c r="BU433" s="149"/>
      <c r="BV433" s="163"/>
      <c r="BW433" s="163"/>
      <c r="BX433" s="162"/>
      <c r="BY433" s="162"/>
      <c r="BZ433" s="162"/>
      <c r="CA433" s="162"/>
      <c r="CB433" s="162"/>
      <c r="CC433" s="162"/>
      <c r="CD433" s="162"/>
      <c r="CE433" s="162"/>
      <c r="CF433" s="170"/>
    </row>
    <row r="434" spans="1:84" ht="7.5" customHeight="1" x14ac:dyDescent="0.25">
      <c r="A434" s="142" t="s">
        <v>27</v>
      </c>
      <c r="B434" s="143"/>
      <c r="C434" s="143"/>
      <c r="D434" s="143"/>
      <c r="E434" s="143"/>
      <c r="F434" s="143"/>
      <c r="G434" s="143"/>
      <c r="H434" s="143"/>
      <c r="I434" s="143"/>
      <c r="J434" s="143"/>
      <c r="K434" s="146" t="s">
        <v>1</v>
      </c>
      <c r="L434" s="146"/>
      <c r="M434" s="147"/>
      <c r="N434" s="147"/>
      <c r="O434" s="147"/>
      <c r="P434" s="147"/>
      <c r="Q434" s="147"/>
      <c r="R434" s="147"/>
      <c r="S434" s="147"/>
      <c r="T434" s="147"/>
      <c r="U434" s="148"/>
      <c r="V434" s="142" t="s">
        <v>27</v>
      </c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6" t="s">
        <v>1</v>
      </c>
      <c r="AG434" s="146"/>
      <c r="AH434" s="147"/>
      <c r="AI434" s="147"/>
      <c r="AJ434" s="147"/>
      <c r="AK434" s="147"/>
      <c r="AL434" s="147"/>
      <c r="AM434" s="147"/>
      <c r="AN434" s="147"/>
      <c r="AO434" s="147"/>
      <c r="AP434" s="148"/>
      <c r="AQ434" s="142" t="s">
        <v>27</v>
      </c>
      <c r="AR434" s="143"/>
      <c r="AS434" s="143"/>
      <c r="AT434" s="143"/>
      <c r="AU434" s="143"/>
      <c r="AV434" s="143"/>
      <c r="AW434" s="143"/>
      <c r="AX434" s="143"/>
      <c r="AY434" s="143"/>
      <c r="AZ434" s="143"/>
      <c r="BA434" s="146" t="s">
        <v>1</v>
      </c>
      <c r="BB434" s="146"/>
      <c r="BC434" s="147"/>
      <c r="BD434" s="147"/>
      <c r="BE434" s="147"/>
      <c r="BF434" s="147"/>
      <c r="BG434" s="147"/>
      <c r="BH434" s="147"/>
      <c r="BI434" s="147"/>
      <c r="BJ434" s="147"/>
      <c r="BK434" s="148"/>
      <c r="BL434" s="142" t="s">
        <v>27</v>
      </c>
      <c r="BM434" s="143"/>
      <c r="BN434" s="143"/>
      <c r="BO434" s="143"/>
      <c r="BP434" s="143"/>
      <c r="BQ434" s="143"/>
      <c r="BR434" s="143"/>
      <c r="BS434" s="143"/>
      <c r="BT434" s="143"/>
      <c r="BU434" s="143"/>
      <c r="BV434" s="146" t="s">
        <v>1</v>
      </c>
      <c r="BW434" s="146"/>
      <c r="BX434" s="147"/>
      <c r="BY434" s="147"/>
      <c r="BZ434" s="147"/>
      <c r="CA434" s="147"/>
      <c r="CB434" s="147"/>
      <c r="CC434" s="147"/>
      <c r="CD434" s="147"/>
      <c r="CE434" s="147"/>
      <c r="CF434" s="148"/>
    </row>
    <row r="435" spans="1:84" ht="7.5" customHeight="1" x14ac:dyDescent="0.25">
      <c r="A435" s="142"/>
      <c r="B435" s="143"/>
      <c r="C435" s="143"/>
      <c r="D435" s="143"/>
      <c r="E435" s="143"/>
      <c r="F435" s="143"/>
      <c r="G435" s="143"/>
      <c r="H435" s="143"/>
      <c r="I435" s="143"/>
      <c r="J435" s="143"/>
      <c r="K435" s="146"/>
      <c r="L435" s="146"/>
      <c r="M435" s="147"/>
      <c r="N435" s="147"/>
      <c r="O435" s="147"/>
      <c r="P435" s="147"/>
      <c r="Q435" s="147"/>
      <c r="R435" s="147"/>
      <c r="S435" s="147"/>
      <c r="T435" s="147"/>
      <c r="U435" s="148"/>
      <c r="V435" s="142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6"/>
      <c r="AG435" s="146"/>
      <c r="AH435" s="147"/>
      <c r="AI435" s="147"/>
      <c r="AJ435" s="147"/>
      <c r="AK435" s="147"/>
      <c r="AL435" s="147"/>
      <c r="AM435" s="147"/>
      <c r="AN435" s="147"/>
      <c r="AO435" s="147"/>
      <c r="AP435" s="148"/>
      <c r="AQ435" s="142"/>
      <c r="AR435" s="143"/>
      <c r="AS435" s="143"/>
      <c r="AT435" s="143"/>
      <c r="AU435" s="143"/>
      <c r="AV435" s="143"/>
      <c r="AW435" s="143"/>
      <c r="AX435" s="143"/>
      <c r="AY435" s="143"/>
      <c r="AZ435" s="143"/>
      <c r="BA435" s="146"/>
      <c r="BB435" s="146"/>
      <c r="BC435" s="147"/>
      <c r="BD435" s="147"/>
      <c r="BE435" s="147"/>
      <c r="BF435" s="147"/>
      <c r="BG435" s="147"/>
      <c r="BH435" s="147"/>
      <c r="BI435" s="147"/>
      <c r="BJ435" s="147"/>
      <c r="BK435" s="148"/>
      <c r="BL435" s="142"/>
      <c r="BM435" s="143"/>
      <c r="BN435" s="143"/>
      <c r="BO435" s="143"/>
      <c r="BP435" s="143"/>
      <c r="BQ435" s="143"/>
      <c r="BR435" s="143"/>
      <c r="BS435" s="143"/>
      <c r="BT435" s="143"/>
      <c r="BU435" s="143"/>
      <c r="BV435" s="146"/>
      <c r="BW435" s="146"/>
      <c r="BX435" s="147"/>
      <c r="BY435" s="147"/>
      <c r="BZ435" s="147"/>
      <c r="CA435" s="147"/>
      <c r="CB435" s="147"/>
      <c r="CC435" s="147"/>
      <c r="CD435" s="147"/>
      <c r="CE435" s="147"/>
      <c r="CF435" s="148"/>
    </row>
    <row r="436" spans="1:84" ht="7.5" customHeight="1" x14ac:dyDescent="0.25">
      <c r="A436" s="144"/>
      <c r="B436" s="145"/>
      <c r="C436" s="145"/>
      <c r="D436" s="145"/>
      <c r="E436" s="145"/>
      <c r="F436" s="145"/>
      <c r="G436" s="145"/>
      <c r="H436" s="145"/>
      <c r="I436" s="145"/>
      <c r="J436" s="145"/>
      <c r="K436" s="146"/>
      <c r="L436" s="146"/>
      <c r="M436" s="149"/>
      <c r="N436" s="149"/>
      <c r="O436" s="149"/>
      <c r="P436" s="149"/>
      <c r="Q436" s="149"/>
      <c r="R436" s="149"/>
      <c r="S436" s="149"/>
      <c r="T436" s="149"/>
      <c r="U436" s="150"/>
      <c r="V436" s="144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6"/>
      <c r="AG436" s="146"/>
      <c r="AH436" s="149"/>
      <c r="AI436" s="149"/>
      <c r="AJ436" s="149"/>
      <c r="AK436" s="149"/>
      <c r="AL436" s="149"/>
      <c r="AM436" s="149"/>
      <c r="AN436" s="149"/>
      <c r="AO436" s="149"/>
      <c r="AP436" s="150"/>
      <c r="AQ436" s="144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6"/>
      <c r="BB436" s="146"/>
      <c r="BC436" s="149"/>
      <c r="BD436" s="149"/>
      <c r="BE436" s="149"/>
      <c r="BF436" s="149"/>
      <c r="BG436" s="149"/>
      <c r="BH436" s="149"/>
      <c r="BI436" s="149"/>
      <c r="BJ436" s="149"/>
      <c r="BK436" s="150"/>
      <c r="BL436" s="144"/>
      <c r="BM436" s="145"/>
      <c r="BN436" s="145"/>
      <c r="BO436" s="145"/>
      <c r="BP436" s="145"/>
      <c r="BQ436" s="145"/>
      <c r="BR436" s="145"/>
      <c r="BS436" s="145"/>
      <c r="BT436" s="145"/>
      <c r="BU436" s="145"/>
      <c r="BV436" s="146"/>
      <c r="BW436" s="146"/>
      <c r="BX436" s="149"/>
      <c r="BY436" s="149"/>
      <c r="BZ436" s="149"/>
      <c r="CA436" s="149"/>
      <c r="CB436" s="149"/>
      <c r="CC436" s="149"/>
      <c r="CD436" s="149"/>
      <c r="CE436" s="149"/>
      <c r="CF436" s="150"/>
    </row>
    <row r="437" spans="1:84" ht="7.5" customHeight="1" x14ac:dyDescent="0.3">
      <c r="A437" s="28" t="s">
        <v>49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28" t="s">
        <v>49</v>
      </c>
      <c r="N437" s="12"/>
      <c r="O437" s="12"/>
      <c r="P437" s="12"/>
      <c r="Q437" s="12"/>
      <c r="R437" s="12"/>
      <c r="S437" s="12"/>
      <c r="T437" s="12"/>
      <c r="U437" s="21"/>
      <c r="V437" s="28" t="s">
        <v>49</v>
      </c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28" t="s">
        <v>49</v>
      </c>
      <c r="AI437" s="12"/>
      <c r="AJ437" s="12"/>
      <c r="AK437" s="12"/>
      <c r="AL437" s="12"/>
      <c r="AM437" s="12"/>
      <c r="AN437" s="12"/>
      <c r="AO437" s="12"/>
      <c r="AP437" s="21"/>
      <c r="AQ437" s="28" t="s">
        <v>49</v>
      </c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28" t="s">
        <v>49</v>
      </c>
      <c r="BD437" s="12"/>
      <c r="BE437" s="12"/>
      <c r="BF437" s="12"/>
      <c r="BG437" s="12"/>
      <c r="BH437" s="12"/>
      <c r="BI437" s="12"/>
      <c r="BJ437" s="12"/>
      <c r="BK437" s="21"/>
      <c r="BL437" s="28" t="s">
        <v>49</v>
      </c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28" t="s">
        <v>49</v>
      </c>
      <c r="BY437" s="12"/>
      <c r="BZ437" s="12"/>
      <c r="CA437" s="12"/>
      <c r="CB437" s="12"/>
      <c r="CC437" s="12"/>
      <c r="CD437" s="12"/>
      <c r="CE437" s="12"/>
      <c r="CF437" s="21"/>
    </row>
    <row r="438" spans="1:84" ht="7.5" customHeight="1" x14ac:dyDescent="0.3">
      <c r="B438" s="23"/>
      <c r="C438" s="23"/>
      <c r="D438" s="23"/>
      <c r="E438" s="23"/>
      <c r="F438" s="23"/>
      <c r="H438" s="24"/>
      <c r="I438" s="24"/>
      <c r="J438" s="12"/>
      <c r="K438" s="12"/>
      <c r="L438" s="12"/>
      <c r="M438" s="12"/>
      <c r="N438" s="12"/>
      <c r="O438" s="23"/>
      <c r="P438" s="23"/>
      <c r="Q438" s="23"/>
      <c r="R438" s="23"/>
      <c r="S438" s="23"/>
      <c r="T438" s="23"/>
      <c r="W438" s="23"/>
      <c r="X438" s="23"/>
      <c r="Y438" s="23"/>
      <c r="Z438" s="23"/>
      <c r="AA438" s="23"/>
      <c r="AC438" s="24"/>
      <c r="AD438" s="24"/>
      <c r="AE438" s="12"/>
      <c r="AF438" s="12"/>
      <c r="AG438" s="12"/>
      <c r="AH438" s="12"/>
      <c r="AI438" s="12"/>
      <c r="AJ438" s="23"/>
      <c r="AK438" s="23"/>
      <c r="AL438" s="23"/>
      <c r="AM438" s="23"/>
      <c r="AN438" s="23"/>
      <c r="AO438" s="23"/>
      <c r="AR438" s="23"/>
      <c r="AS438" s="23"/>
      <c r="AT438" s="23"/>
      <c r="AU438" s="23"/>
      <c r="AV438" s="23"/>
      <c r="AX438" s="24"/>
      <c r="AY438" s="24"/>
      <c r="AZ438" s="12"/>
      <c r="BA438" s="12"/>
      <c r="BB438" s="12"/>
      <c r="BC438" s="12"/>
      <c r="BD438" s="12"/>
      <c r="BE438" s="23"/>
      <c r="BF438" s="23"/>
      <c r="BG438" s="23"/>
      <c r="BH438" s="23"/>
      <c r="BI438" s="23"/>
      <c r="BJ438" s="23"/>
      <c r="BM438" s="23"/>
      <c r="BN438" s="23"/>
      <c r="BO438" s="23"/>
      <c r="BP438" s="23"/>
      <c r="BQ438" s="23"/>
      <c r="BS438" s="24"/>
      <c r="BT438" s="24"/>
      <c r="BU438" s="12"/>
      <c r="BV438" s="12"/>
      <c r="BW438" s="12"/>
      <c r="BX438" s="12"/>
      <c r="BY438" s="12"/>
      <c r="BZ438" s="23"/>
      <c r="CA438" s="23"/>
      <c r="CB438" s="23"/>
      <c r="CC438" s="23"/>
      <c r="CD438" s="23"/>
      <c r="CE438" s="23"/>
      <c r="CF438" s="25"/>
    </row>
    <row r="439" spans="1:84" ht="7.5" customHeight="1" x14ac:dyDescent="0.3">
      <c r="A439" s="151">
        <f ca="1">NOW()</f>
        <v>44304.727208101853</v>
      </c>
      <c r="B439" s="152"/>
      <c r="C439" s="152"/>
      <c r="D439" s="152"/>
      <c r="E439" s="152"/>
      <c r="F439" s="152"/>
      <c r="G439" s="152"/>
      <c r="H439" s="24"/>
      <c r="I439" s="24"/>
      <c r="J439" s="12"/>
      <c r="K439" s="12"/>
      <c r="L439" s="12"/>
      <c r="M439" s="12"/>
      <c r="N439" s="12"/>
      <c r="O439" s="155"/>
      <c r="P439" s="155"/>
      <c r="Q439" s="155"/>
      <c r="R439" s="155"/>
      <c r="S439" s="155"/>
      <c r="T439" s="155"/>
      <c r="U439" s="155"/>
      <c r="V439" s="151">
        <f ca="1">NOW()</f>
        <v>44304.727208101853</v>
      </c>
      <c r="W439" s="152"/>
      <c r="X439" s="152"/>
      <c r="Y439" s="152"/>
      <c r="Z439" s="152"/>
      <c r="AA439" s="152"/>
      <c r="AB439" s="152"/>
      <c r="AC439" s="24"/>
      <c r="AD439" s="24"/>
      <c r="AE439" s="12"/>
      <c r="AF439" s="12"/>
      <c r="AG439" s="12"/>
      <c r="AH439" s="12"/>
      <c r="AI439" s="12"/>
      <c r="AJ439" s="155"/>
      <c r="AK439" s="155"/>
      <c r="AL439" s="155"/>
      <c r="AM439" s="155"/>
      <c r="AN439" s="155"/>
      <c r="AO439" s="155"/>
      <c r="AP439" s="157"/>
      <c r="AQ439" s="151">
        <f ca="1">NOW()</f>
        <v>44304.727208101853</v>
      </c>
      <c r="AR439" s="152"/>
      <c r="AS439" s="152"/>
      <c r="AT439" s="152"/>
      <c r="AU439" s="152"/>
      <c r="AV439" s="152"/>
      <c r="AW439" s="152"/>
      <c r="AX439" s="24"/>
      <c r="AY439" s="24"/>
      <c r="AZ439" s="12"/>
      <c r="BA439" s="12"/>
      <c r="BB439" s="12"/>
      <c r="BC439" s="12"/>
      <c r="BD439" s="12"/>
      <c r="BE439" s="155"/>
      <c r="BF439" s="155"/>
      <c r="BG439" s="155"/>
      <c r="BH439" s="155"/>
      <c r="BI439" s="155"/>
      <c r="BJ439" s="155"/>
      <c r="BK439" s="157"/>
      <c r="BL439" s="151">
        <f ca="1">NOW()</f>
        <v>44304.727208101853</v>
      </c>
      <c r="BM439" s="152"/>
      <c r="BN439" s="152"/>
      <c r="BO439" s="152"/>
      <c r="BP439" s="152"/>
      <c r="BQ439" s="152"/>
      <c r="BR439" s="152"/>
      <c r="BS439" s="24"/>
      <c r="BT439" s="24"/>
      <c r="BU439" s="12"/>
      <c r="BV439" s="12"/>
      <c r="BW439" s="12"/>
      <c r="BX439" s="12"/>
      <c r="BY439" s="12"/>
      <c r="BZ439" s="155"/>
      <c r="CA439" s="155"/>
      <c r="CB439" s="155"/>
      <c r="CC439" s="155"/>
      <c r="CD439" s="155"/>
      <c r="CE439" s="155"/>
      <c r="CF439" s="157"/>
    </row>
    <row r="440" spans="1:84" ht="7.5" customHeight="1" x14ac:dyDescent="0.3">
      <c r="A440" s="153"/>
      <c r="B440" s="154"/>
      <c r="C440" s="154"/>
      <c r="D440" s="154"/>
      <c r="E440" s="154"/>
      <c r="F440" s="154"/>
      <c r="G440" s="154"/>
      <c r="H440" s="26"/>
      <c r="I440" s="26"/>
      <c r="J440" s="27"/>
      <c r="K440" s="27"/>
      <c r="L440" s="27"/>
      <c r="M440" s="27"/>
      <c r="N440" s="27"/>
      <c r="O440" s="156"/>
      <c r="P440" s="156"/>
      <c r="Q440" s="156"/>
      <c r="R440" s="156"/>
      <c r="S440" s="156"/>
      <c r="T440" s="156"/>
      <c r="U440" s="156"/>
      <c r="V440" s="153"/>
      <c r="W440" s="154"/>
      <c r="X440" s="154"/>
      <c r="Y440" s="154"/>
      <c r="Z440" s="154"/>
      <c r="AA440" s="154"/>
      <c r="AB440" s="154"/>
      <c r="AC440" s="26"/>
      <c r="AD440" s="26"/>
      <c r="AE440" s="27"/>
      <c r="AF440" s="27"/>
      <c r="AG440" s="27"/>
      <c r="AH440" s="27"/>
      <c r="AI440" s="27"/>
      <c r="AJ440" s="156"/>
      <c r="AK440" s="156"/>
      <c r="AL440" s="156"/>
      <c r="AM440" s="156"/>
      <c r="AN440" s="156"/>
      <c r="AO440" s="156"/>
      <c r="AP440" s="158"/>
      <c r="AQ440" s="153"/>
      <c r="AR440" s="154"/>
      <c r="AS440" s="154"/>
      <c r="AT440" s="154"/>
      <c r="AU440" s="154"/>
      <c r="AV440" s="154"/>
      <c r="AW440" s="154"/>
      <c r="AX440" s="26"/>
      <c r="AY440" s="26"/>
      <c r="AZ440" s="27"/>
      <c r="BA440" s="27"/>
      <c r="BB440" s="27"/>
      <c r="BC440" s="27"/>
      <c r="BD440" s="27"/>
      <c r="BE440" s="156"/>
      <c r="BF440" s="156"/>
      <c r="BG440" s="156"/>
      <c r="BH440" s="156"/>
      <c r="BI440" s="156"/>
      <c r="BJ440" s="156"/>
      <c r="BK440" s="158"/>
      <c r="BL440" s="153"/>
      <c r="BM440" s="154"/>
      <c r="BN440" s="154"/>
      <c r="BO440" s="154"/>
      <c r="BP440" s="154"/>
      <c r="BQ440" s="154"/>
      <c r="BR440" s="154"/>
      <c r="BS440" s="26"/>
      <c r="BT440" s="26"/>
      <c r="BU440" s="27"/>
      <c r="BV440" s="27"/>
      <c r="BW440" s="27"/>
      <c r="BX440" s="27"/>
      <c r="BY440" s="27"/>
      <c r="BZ440" s="156"/>
      <c r="CA440" s="156"/>
      <c r="CB440" s="156"/>
      <c r="CC440" s="156"/>
      <c r="CD440" s="156"/>
      <c r="CE440" s="156"/>
      <c r="CF440" s="158"/>
    </row>
    <row r="441" spans="1:84" ht="7.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5"/>
      <c r="V441" s="3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5"/>
      <c r="AQ441" s="3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5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5"/>
    </row>
    <row r="442" spans="1:84" ht="7.5" customHeight="1" x14ac:dyDescent="0.25">
      <c r="A442" s="178" t="str">
        <f>Results!$A$1</f>
        <v>&gt;&gt;Tournament name&lt;&lt;</v>
      </c>
      <c r="B442" s="179"/>
      <c r="C442" s="179"/>
      <c r="D442" s="179"/>
      <c r="E442" s="179"/>
      <c r="F442" s="179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80"/>
      <c r="V442" s="178" t="str">
        <f>Results!$A$1</f>
        <v>&gt;&gt;Tournament name&lt;&lt;</v>
      </c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  <c r="AP442" s="180"/>
      <c r="AQ442" s="178" t="str">
        <f>Results!$A$1</f>
        <v>&gt;&gt;Tournament name&lt;&lt;</v>
      </c>
      <c r="AR442" s="179"/>
      <c r="AS442" s="179"/>
      <c r="AT442" s="179"/>
      <c r="AU442" s="179"/>
      <c r="AV442" s="179"/>
      <c r="AW442" s="179"/>
      <c r="AX442" s="179"/>
      <c r="AY442" s="179"/>
      <c r="AZ442" s="179"/>
      <c r="BA442" s="179"/>
      <c r="BB442" s="179"/>
      <c r="BC442" s="179"/>
      <c r="BD442" s="179"/>
      <c r="BE442" s="179"/>
      <c r="BF442" s="179"/>
      <c r="BG442" s="179"/>
      <c r="BH442" s="179"/>
      <c r="BI442" s="179"/>
      <c r="BJ442" s="179"/>
      <c r="BK442" s="180"/>
      <c r="BL442" s="178" t="str">
        <f>Results!$A$1</f>
        <v>&gt;&gt;Tournament name&lt;&lt;</v>
      </c>
      <c r="BM442" s="179"/>
      <c r="BN442" s="179"/>
      <c r="BO442" s="179"/>
      <c r="BP442" s="179"/>
      <c r="BQ442" s="179"/>
      <c r="BR442" s="179"/>
      <c r="BS442" s="179"/>
      <c r="BT442" s="179"/>
      <c r="BU442" s="179"/>
      <c r="BV442" s="179"/>
      <c r="BW442" s="179"/>
      <c r="BX442" s="179"/>
      <c r="BY442" s="179"/>
      <c r="BZ442" s="179"/>
      <c r="CA442" s="179"/>
      <c r="CB442" s="179"/>
      <c r="CC442" s="179"/>
      <c r="CD442" s="179"/>
      <c r="CE442" s="179"/>
      <c r="CF442" s="180"/>
    </row>
    <row r="443" spans="1:84" ht="7.5" customHeight="1" x14ac:dyDescent="0.25">
      <c r="A443" s="178"/>
      <c r="B443" s="179"/>
      <c r="C443" s="179"/>
      <c r="D443" s="179"/>
      <c r="E443" s="179"/>
      <c r="F443" s="179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80"/>
      <c r="V443" s="178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  <c r="AP443" s="180"/>
      <c r="AQ443" s="178"/>
      <c r="AR443" s="179"/>
      <c r="AS443" s="179"/>
      <c r="AT443" s="179"/>
      <c r="AU443" s="179"/>
      <c r="AV443" s="179"/>
      <c r="AW443" s="179"/>
      <c r="AX443" s="179"/>
      <c r="AY443" s="179"/>
      <c r="AZ443" s="179"/>
      <c r="BA443" s="179"/>
      <c r="BB443" s="179"/>
      <c r="BC443" s="179"/>
      <c r="BD443" s="179"/>
      <c r="BE443" s="179"/>
      <c r="BF443" s="179"/>
      <c r="BG443" s="179"/>
      <c r="BH443" s="179"/>
      <c r="BI443" s="179"/>
      <c r="BJ443" s="179"/>
      <c r="BK443" s="180"/>
      <c r="BL443" s="178"/>
      <c r="BM443" s="179"/>
      <c r="BN443" s="179"/>
      <c r="BO443" s="179"/>
      <c r="BP443" s="179"/>
      <c r="BQ443" s="179"/>
      <c r="BR443" s="179"/>
      <c r="BS443" s="179"/>
      <c r="BT443" s="179"/>
      <c r="BU443" s="179"/>
      <c r="BV443" s="179"/>
      <c r="BW443" s="179"/>
      <c r="BX443" s="179"/>
      <c r="BY443" s="179"/>
      <c r="BZ443" s="179"/>
      <c r="CA443" s="179"/>
      <c r="CB443" s="179"/>
      <c r="CC443" s="179"/>
      <c r="CD443" s="179"/>
      <c r="CE443" s="179"/>
      <c r="CF443" s="180"/>
    </row>
    <row r="444" spans="1:84" ht="7.5" customHeight="1" x14ac:dyDescent="0.25">
      <c r="A444" s="178"/>
      <c r="B444" s="179"/>
      <c r="C444" s="179"/>
      <c r="D444" s="179"/>
      <c r="E444" s="179"/>
      <c r="F444" s="179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80"/>
      <c r="V444" s="178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80"/>
      <c r="AQ444" s="178"/>
      <c r="AR444" s="179"/>
      <c r="AS444" s="179"/>
      <c r="AT444" s="179"/>
      <c r="AU444" s="179"/>
      <c r="AV444" s="179"/>
      <c r="AW444" s="179"/>
      <c r="AX444" s="179"/>
      <c r="AY444" s="179"/>
      <c r="AZ444" s="179"/>
      <c r="BA444" s="179"/>
      <c r="BB444" s="179"/>
      <c r="BC444" s="179"/>
      <c r="BD444" s="179"/>
      <c r="BE444" s="179"/>
      <c r="BF444" s="179"/>
      <c r="BG444" s="179"/>
      <c r="BH444" s="179"/>
      <c r="BI444" s="179"/>
      <c r="BJ444" s="179"/>
      <c r="BK444" s="180"/>
      <c r="BL444" s="178"/>
      <c r="BM444" s="179"/>
      <c r="BN444" s="179"/>
      <c r="BO444" s="179"/>
      <c r="BP444" s="179"/>
      <c r="BQ444" s="179"/>
      <c r="BR444" s="179"/>
      <c r="BS444" s="179"/>
      <c r="BT444" s="179"/>
      <c r="BU444" s="179"/>
      <c r="BV444" s="179"/>
      <c r="BW444" s="179"/>
      <c r="BX444" s="179"/>
      <c r="BY444" s="179"/>
      <c r="BZ444" s="179"/>
      <c r="CA444" s="179"/>
      <c r="CB444" s="179"/>
      <c r="CC444" s="179"/>
      <c r="CD444" s="179"/>
      <c r="CE444" s="179"/>
      <c r="CF444" s="180"/>
    </row>
    <row r="445" spans="1:84" ht="7.5" customHeight="1" x14ac:dyDescent="0.25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6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8"/>
      <c r="AQ445" s="6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8"/>
      <c r="BL445" s="6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8"/>
    </row>
    <row r="446" spans="1:84" ht="7.5" customHeight="1" x14ac:dyDescent="0.25">
      <c r="A446" s="181" t="s">
        <v>26</v>
      </c>
      <c r="B446" s="182"/>
      <c r="C446" s="182"/>
      <c r="D446" s="182"/>
      <c r="E446" s="182"/>
      <c r="F446" s="182"/>
      <c r="G446" s="182"/>
      <c r="H446" s="182"/>
      <c r="I446" s="182"/>
      <c r="J446" s="9"/>
      <c r="K446" s="9"/>
      <c r="L446" s="10"/>
      <c r="M446" s="9"/>
      <c r="N446" s="182" t="s">
        <v>32</v>
      </c>
      <c r="O446" s="182"/>
      <c r="P446" s="182"/>
      <c r="Q446" s="182"/>
      <c r="R446" s="182"/>
      <c r="S446" s="182"/>
      <c r="T446" s="182"/>
      <c r="U446" s="185"/>
      <c r="V446" s="181" t="s">
        <v>51</v>
      </c>
      <c r="W446" s="182"/>
      <c r="X446" s="182"/>
      <c r="Y446" s="182"/>
      <c r="Z446" s="182"/>
      <c r="AA446" s="182"/>
      <c r="AB446" s="182"/>
      <c r="AC446" s="182"/>
      <c r="AD446" s="182"/>
      <c r="AE446" s="9"/>
      <c r="AF446" s="9"/>
      <c r="AG446" s="10"/>
      <c r="AH446" s="9"/>
      <c r="AI446" s="182" t="s">
        <v>52</v>
      </c>
      <c r="AJ446" s="182"/>
      <c r="AK446" s="182"/>
      <c r="AL446" s="182"/>
      <c r="AM446" s="182"/>
      <c r="AN446" s="182"/>
      <c r="AO446" s="182"/>
      <c r="AP446" s="185"/>
      <c r="AQ446" s="181" t="s">
        <v>51</v>
      </c>
      <c r="AR446" s="182"/>
      <c r="AS446" s="182"/>
      <c r="AT446" s="182"/>
      <c r="AU446" s="182"/>
      <c r="AV446" s="182"/>
      <c r="AW446" s="182"/>
      <c r="AX446" s="182"/>
      <c r="AY446" s="182"/>
      <c r="AZ446" s="9"/>
      <c r="BA446" s="9"/>
      <c r="BB446" s="10"/>
      <c r="BC446" s="9"/>
      <c r="BD446" s="182" t="s">
        <v>52</v>
      </c>
      <c r="BE446" s="182"/>
      <c r="BF446" s="182"/>
      <c r="BG446" s="182"/>
      <c r="BH446" s="182"/>
      <c r="BI446" s="182"/>
      <c r="BJ446" s="182"/>
      <c r="BK446" s="185"/>
      <c r="BL446" s="181" t="s">
        <v>51</v>
      </c>
      <c r="BM446" s="182"/>
      <c r="BN446" s="182"/>
      <c r="BO446" s="182"/>
      <c r="BP446" s="182"/>
      <c r="BQ446" s="182"/>
      <c r="BR446" s="182"/>
      <c r="BS446" s="182"/>
      <c r="BT446" s="182"/>
      <c r="BU446" s="9"/>
      <c r="BV446" s="9"/>
      <c r="BW446" s="10"/>
      <c r="BX446" s="9"/>
      <c r="BY446" s="182" t="s">
        <v>52</v>
      </c>
      <c r="BZ446" s="182"/>
      <c r="CA446" s="182"/>
      <c r="CB446" s="182"/>
      <c r="CC446" s="182"/>
      <c r="CD446" s="182"/>
      <c r="CE446" s="182"/>
      <c r="CF446" s="185"/>
    </row>
    <row r="447" spans="1:84" ht="7.5" customHeight="1" x14ac:dyDescent="0.25">
      <c r="A447" s="183"/>
      <c r="B447" s="184"/>
      <c r="C447" s="184"/>
      <c r="D447" s="184"/>
      <c r="E447" s="184"/>
      <c r="F447" s="184"/>
      <c r="G447" s="184"/>
      <c r="H447" s="184"/>
      <c r="I447" s="184"/>
      <c r="J447" s="9"/>
      <c r="K447" s="9"/>
      <c r="L447" s="9"/>
      <c r="M447" s="9"/>
      <c r="N447" s="184"/>
      <c r="O447" s="184"/>
      <c r="P447" s="184"/>
      <c r="Q447" s="184"/>
      <c r="R447" s="184"/>
      <c r="S447" s="184"/>
      <c r="T447" s="184"/>
      <c r="U447" s="186"/>
      <c r="V447" s="183"/>
      <c r="W447" s="184"/>
      <c r="X447" s="184"/>
      <c r="Y447" s="184"/>
      <c r="Z447" s="184"/>
      <c r="AA447" s="184"/>
      <c r="AB447" s="184"/>
      <c r="AC447" s="184"/>
      <c r="AD447" s="184"/>
      <c r="AE447" s="9"/>
      <c r="AF447" s="9"/>
      <c r="AG447" s="9"/>
      <c r="AH447" s="9"/>
      <c r="AI447" s="184"/>
      <c r="AJ447" s="184"/>
      <c r="AK447" s="184"/>
      <c r="AL447" s="184"/>
      <c r="AM447" s="184"/>
      <c r="AN447" s="184"/>
      <c r="AO447" s="184"/>
      <c r="AP447" s="186"/>
      <c r="AQ447" s="183"/>
      <c r="AR447" s="184"/>
      <c r="AS447" s="184"/>
      <c r="AT447" s="184"/>
      <c r="AU447" s="184"/>
      <c r="AV447" s="184"/>
      <c r="AW447" s="184"/>
      <c r="AX447" s="184"/>
      <c r="AY447" s="184"/>
      <c r="AZ447" s="9"/>
      <c r="BA447" s="9"/>
      <c r="BB447" s="9"/>
      <c r="BC447" s="9"/>
      <c r="BD447" s="184"/>
      <c r="BE447" s="184"/>
      <c r="BF447" s="184"/>
      <c r="BG447" s="184"/>
      <c r="BH447" s="184"/>
      <c r="BI447" s="184"/>
      <c r="BJ447" s="184"/>
      <c r="BK447" s="186"/>
      <c r="BL447" s="183"/>
      <c r="BM447" s="184"/>
      <c r="BN447" s="184"/>
      <c r="BO447" s="184"/>
      <c r="BP447" s="184"/>
      <c r="BQ447" s="184"/>
      <c r="BR447" s="184"/>
      <c r="BS447" s="184"/>
      <c r="BT447" s="184"/>
      <c r="BU447" s="9"/>
      <c r="BV447" s="9"/>
      <c r="BW447" s="9"/>
      <c r="BX447" s="9"/>
      <c r="BY447" s="184"/>
      <c r="BZ447" s="184"/>
      <c r="CA447" s="184"/>
      <c r="CB447" s="184"/>
      <c r="CC447" s="184"/>
      <c r="CD447" s="184"/>
      <c r="CE447" s="184"/>
      <c r="CF447" s="186"/>
    </row>
    <row r="448" spans="1:84" ht="7.5" customHeight="1" x14ac:dyDescent="0.3">
      <c r="A448" s="11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2"/>
      <c r="O448" s="14"/>
      <c r="P448" s="14"/>
      <c r="Q448" s="14"/>
      <c r="R448" s="14"/>
      <c r="S448" s="14"/>
      <c r="T448" s="14"/>
      <c r="U448" s="15"/>
      <c r="V448" s="11"/>
      <c r="W448" s="12"/>
      <c r="X448" s="12"/>
      <c r="Y448" s="12"/>
      <c r="Z448" s="12"/>
      <c r="AA448" s="12"/>
      <c r="AB448" s="12"/>
      <c r="AC448" s="12"/>
      <c r="AD448" s="12"/>
      <c r="AE448" s="13"/>
      <c r="AF448" s="13"/>
      <c r="AG448" s="13"/>
      <c r="AH448" s="13"/>
      <c r="AI448" s="12"/>
      <c r="AJ448" s="14"/>
      <c r="AK448" s="14"/>
      <c r="AL448" s="14"/>
      <c r="AM448" s="14"/>
      <c r="AN448" s="14"/>
      <c r="AO448" s="14"/>
      <c r="AP448" s="15"/>
      <c r="AQ448" s="11"/>
      <c r="AR448" s="12"/>
      <c r="AS448" s="12"/>
      <c r="AT448" s="12"/>
      <c r="AU448" s="12"/>
      <c r="AV448" s="12"/>
      <c r="AW448" s="12"/>
      <c r="AX448" s="12"/>
      <c r="AY448" s="12"/>
      <c r="AZ448" s="13"/>
      <c r="BA448" s="13"/>
      <c r="BB448" s="13"/>
      <c r="BC448" s="13"/>
      <c r="BD448" s="12"/>
      <c r="BE448" s="14"/>
      <c r="BF448" s="14"/>
      <c r="BG448" s="14"/>
      <c r="BH448" s="14"/>
      <c r="BI448" s="14"/>
      <c r="BJ448" s="14"/>
      <c r="BK448" s="15"/>
      <c r="BL448" s="11"/>
      <c r="BM448" s="12"/>
      <c r="BN448" s="12"/>
      <c r="BO448" s="12"/>
      <c r="BP448" s="12"/>
      <c r="BQ448" s="12"/>
      <c r="BR448" s="12"/>
      <c r="BS448" s="12"/>
      <c r="BT448" s="12"/>
      <c r="BU448" s="13"/>
      <c r="BV448" s="13"/>
      <c r="BW448" s="13"/>
      <c r="BX448" s="13"/>
      <c r="BY448" s="12"/>
      <c r="BZ448" s="14"/>
      <c r="CA448" s="14"/>
      <c r="CB448" s="14"/>
      <c r="CC448" s="14"/>
      <c r="CD448" s="14"/>
      <c r="CE448" s="14"/>
      <c r="CF448" s="15"/>
    </row>
    <row r="449" spans="1:84" ht="7.5" customHeight="1" x14ac:dyDescent="0.3">
      <c r="A449" s="11"/>
      <c r="B449" s="12"/>
      <c r="C449" s="12"/>
      <c r="D449" s="12"/>
      <c r="E449" s="12"/>
      <c r="F449" s="12"/>
      <c r="G449" s="12"/>
      <c r="H449" s="187">
        <v>5</v>
      </c>
      <c r="I449" s="187"/>
      <c r="J449" s="187"/>
      <c r="K449" s="189" t="s">
        <v>1</v>
      </c>
      <c r="L449" s="187">
        <v>10</v>
      </c>
      <c r="M449" s="187"/>
      <c r="N449" s="187"/>
      <c r="O449" s="14"/>
      <c r="P449" s="14"/>
      <c r="Q449" s="14"/>
      <c r="R449" s="14"/>
      <c r="S449" s="14"/>
      <c r="T449" s="14"/>
      <c r="U449" s="15"/>
      <c r="V449" s="11"/>
      <c r="W449" s="12"/>
      <c r="X449" s="12"/>
      <c r="Y449" s="12"/>
      <c r="Z449" s="12"/>
      <c r="AA449" s="12"/>
      <c r="AB449" s="12"/>
      <c r="AC449" s="187"/>
      <c r="AD449" s="187"/>
      <c r="AE449" s="187"/>
      <c r="AF449" s="189" t="s">
        <v>1</v>
      </c>
      <c r="AG449" s="187"/>
      <c r="AH449" s="187"/>
      <c r="AI449" s="187"/>
      <c r="AJ449" s="14"/>
      <c r="AK449" s="14"/>
      <c r="AL449" s="14"/>
      <c r="AM449" s="14"/>
      <c r="AN449" s="14"/>
      <c r="AO449" s="14"/>
      <c r="AP449" s="15"/>
      <c r="AQ449" s="11"/>
      <c r="AR449" s="12"/>
      <c r="AS449" s="12"/>
      <c r="AT449" s="12"/>
      <c r="AU449" s="12"/>
      <c r="AV449" s="12"/>
      <c r="AW449" s="12"/>
      <c r="AX449" s="187"/>
      <c r="AY449" s="187"/>
      <c r="AZ449" s="187"/>
      <c r="BA449" s="189" t="s">
        <v>1</v>
      </c>
      <c r="BB449" s="187"/>
      <c r="BC449" s="187"/>
      <c r="BD449" s="187"/>
      <c r="BE449" s="14"/>
      <c r="BF449" s="14"/>
      <c r="BG449" s="14"/>
      <c r="BH449" s="14"/>
      <c r="BI449" s="14"/>
      <c r="BJ449" s="14"/>
      <c r="BK449" s="15"/>
      <c r="BL449" s="11"/>
      <c r="BM449" s="12"/>
      <c r="BN449" s="12"/>
      <c r="BO449" s="12"/>
      <c r="BP449" s="12"/>
      <c r="BQ449" s="12"/>
      <c r="BR449" s="12"/>
      <c r="BS449" s="187"/>
      <c r="BT449" s="187"/>
      <c r="BU449" s="187"/>
      <c r="BV449" s="189" t="s">
        <v>1</v>
      </c>
      <c r="BW449" s="187"/>
      <c r="BX449" s="187"/>
      <c r="BY449" s="187"/>
      <c r="BZ449" s="14"/>
      <c r="CA449" s="14"/>
      <c r="CB449" s="14"/>
      <c r="CC449" s="14"/>
      <c r="CD449" s="14"/>
      <c r="CE449" s="14"/>
      <c r="CF449" s="15"/>
    </row>
    <row r="450" spans="1:84" ht="7.5" customHeight="1" x14ac:dyDescent="0.25">
      <c r="A450" s="16"/>
      <c r="B450" s="17"/>
      <c r="C450" s="17"/>
      <c r="D450" s="17"/>
      <c r="E450" s="17"/>
      <c r="F450" s="17"/>
      <c r="G450" s="17"/>
      <c r="H450" s="188"/>
      <c r="I450" s="188"/>
      <c r="J450" s="188"/>
      <c r="K450" s="190"/>
      <c r="L450" s="188"/>
      <c r="M450" s="188"/>
      <c r="N450" s="188"/>
      <c r="O450" s="17"/>
      <c r="P450" s="17"/>
      <c r="Q450" s="17"/>
      <c r="R450" s="17"/>
      <c r="S450" s="17"/>
      <c r="T450" s="17"/>
      <c r="U450" s="18"/>
      <c r="V450" s="16"/>
      <c r="W450" s="17"/>
      <c r="X450" s="17"/>
      <c r="Y450" s="17"/>
      <c r="Z450" s="17"/>
      <c r="AA450" s="17"/>
      <c r="AB450" s="17"/>
      <c r="AC450" s="188"/>
      <c r="AD450" s="188"/>
      <c r="AE450" s="188"/>
      <c r="AF450" s="190"/>
      <c r="AG450" s="188"/>
      <c r="AH450" s="188"/>
      <c r="AI450" s="188"/>
      <c r="AJ450" s="17"/>
      <c r="AK450" s="17"/>
      <c r="AL450" s="17"/>
      <c r="AM450" s="17"/>
      <c r="AN450" s="17"/>
      <c r="AO450" s="17"/>
      <c r="AP450" s="18"/>
      <c r="AQ450" s="16"/>
      <c r="AR450" s="17"/>
      <c r="AS450" s="17"/>
      <c r="AT450" s="17"/>
      <c r="AU450" s="17"/>
      <c r="AV450" s="17"/>
      <c r="AW450" s="17"/>
      <c r="AX450" s="188"/>
      <c r="AY450" s="188"/>
      <c r="AZ450" s="188"/>
      <c r="BA450" s="190"/>
      <c r="BB450" s="188"/>
      <c r="BC450" s="188"/>
      <c r="BD450" s="188"/>
      <c r="BE450" s="17"/>
      <c r="BF450" s="17"/>
      <c r="BG450" s="17"/>
      <c r="BH450" s="17"/>
      <c r="BI450" s="17"/>
      <c r="BJ450" s="17"/>
      <c r="BK450" s="18"/>
      <c r="BL450" s="16"/>
      <c r="BM450" s="17"/>
      <c r="BN450" s="17"/>
      <c r="BO450" s="17"/>
      <c r="BP450" s="17"/>
      <c r="BQ450" s="17"/>
      <c r="BR450" s="17"/>
      <c r="BS450" s="188"/>
      <c r="BT450" s="188"/>
      <c r="BU450" s="188"/>
      <c r="BV450" s="190"/>
      <c r="BW450" s="188"/>
      <c r="BX450" s="188"/>
      <c r="BY450" s="188"/>
      <c r="BZ450" s="17"/>
      <c r="CA450" s="17"/>
      <c r="CB450" s="17"/>
      <c r="CC450" s="17"/>
      <c r="CD450" s="17"/>
      <c r="CE450" s="17"/>
      <c r="CF450" s="18"/>
    </row>
    <row r="451" spans="1:84" ht="7.5" customHeight="1" x14ac:dyDescent="0.3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2"/>
      <c r="L451" s="12"/>
      <c r="M451" s="17"/>
      <c r="N451" s="17"/>
      <c r="O451" s="17"/>
      <c r="P451" s="17"/>
      <c r="Q451" s="17"/>
      <c r="R451" s="17"/>
      <c r="S451" s="17"/>
      <c r="T451" s="17"/>
      <c r="U451" s="18"/>
      <c r="V451" s="16"/>
      <c r="W451" s="17"/>
      <c r="X451" s="17"/>
      <c r="Y451" s="17"/>
      <c r="Z451" s="17"/>
      <c r="AA451" s="17"/>
      <c r="AB451" s="17"/>
      <c r="AC451" s="17"/>
      <c r="AD451" s="17"/>
      <c r="AE451" s="17"/>
      <c r="AF451" s="12"/>
      <c r="AG451" s="12"/>
      <c r="AH451" s="17"/>
      <c r="AI451" s="17"/>
      <c r="AJ451" s="17"/>
      <c r="AK451" s="17"/>
      <c r="AL451" s="17"/>
      <c r="AM451" s="17"/>
      <c r="AN451" s="17"/>
      <c r="AO451" s="17"/>
      <c r="AP451" s="18"/>
      <c r="AQ451" s="16"/>
      <c r="AR451" s="17"/>
      <c r="AS451" s="17"/>
      <c r="AT451" s="17"/>
      <c r="AU451" s="17"/>
      <c r="AV451" s="17"/>
      <c r="AW451" s="17"/>
      <c r="AX451" s="17"/>
      <c r="AY451" s="17"/>
      <c r="AZ451" s="17"/>
      <c r="BA451" s="12"/>
      <c r="BB451" s="12"/>
      <c r="BC451" s="17"/>
      <c r="BD451" s="17"/>
      <c r="BE451" s="17"/>
      <c r="BF451" s="17"/>
      <c r="BG451" s="17"/>
      <c r="BH451" s="17"/>
      <c r="BI451" s="17"/>
      <c r="BJ451" s="17"/>
      <c r="BK451" s="18"/>
      <c r="BL451" s="16"/>
      <c r="BM451" s="17"/>
      <c r="BN451" s="17"/>
      <c r="BO451" s="17"/>
      <c r="BP451" s="17"/>
      <c r="BQ451" s="17"/>
      <c r="BR451" s="17"/>
      <c r="BS451" s="17"/>
      <c r="BT451" s="17"/>
      <c r="BU451" s="17"/>
      <c r="BV451" s="12"/>
      <c r="BW451" s="12"/>
      <c r="BX451" s="17"/>
      <c r="BY451" s="17"/>
      <c r="BZ451" s="17"/>
      <c r="CA451" s="17"/>
      <c r="CB451" s="17"/>
      <c r="CC451" s="17"/>
      <c r="CD451" s="17"/>
      <c r="CE451" s="17"/>
      <c r="CF451" s="18"/>
    </row>
    <row r="452" spans="1:84" s="89" customFormat="1" ht="7.5" customHeight="1" x14ac:dyDescent="0.25">
      <c r="A452" s="86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8"/>
      <c r="V452" s="86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8"/>
      <c r="AQ452" s="86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8"/>
      <c r="BL452" s="86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8"/>
    </row>
    <row r="453" spans="1:84" s="89" customFormat="1" ht="7.5" customHeight="1" x14ac:dyDescent="0.25">
      <c r="A453" s="175">
        <f>Results!B13</f>
        <v>0</v>
      </c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>
        <f>Results!B23</f>
        <v>0</v>
      </c>
      <c r="M453" s="173"/>
      <c r="N453" s="173"/>
      <c r="O453" s="173"/>
      <c r="P453" s="173"/>
      <c r="Q453" s="173"/>
      <c r="R453" s="173"/>
      <c r="S453" s="173"/>
      <c r="T453" s="173"/>
      <c r="U453" s="174"/>
      <c r="V453" s="175"/>
      <c r="W453" s="173"/>
      <c r="X453" s="173"/>
      <c r="Y453" s="173"/>
      <c r="Z453" s="173"/>
      <c r="AA453" s="173"/>
      <c r="AB453" s="173"/>
      <c r="AC453" s="173"/>
      <c r="AD453" s="173"/>
      <c r="AE453" s="173"/>
      <c r="AF453" s="173"/>
      <c r="AG453" s="173"/>
      <c r="AH453" s="173"/>
      <c r="AI453" s="173"/>
      <c r="AJ453" s="173"/>
      <c r="AK453" s="173"/>
      <c r="AL453" s="173"/>
      <c r="AM453" s="173"/>
      <c r="AN453" s="173"/>
      <c r="AO453" s="173"/>
      <c r="AP453" s="174"/>
      <c r="AQ453" s="175"/>
      <c r="AR453" s="173"/>
      <c r="AS453" s="173"/>
      <c r="AT453" s="173"/>
      <c r="AU453" s="173"/>
      <c r="AV453" s="173"/>
      <c r="AW453" s="173"/>
      <c r="AX453" s="173"/>
      <c r="AY453" s="173"/>
      <c r="AZ453" s="173"/>
      <c r="BA453" s="173"/>
      <c r="BB453" s="173"/>
      <c r="BC453" s="173"/>
      <c r="BD453" s="173"/>
      <c r="BE453" s="173"/>
      <c r="BF453" s="173"/>
      <c r="BG453" s="173"/>
      <c r="BH453" s="173"/>
      <c r="BI453" s="173"/>
      <c r="BJ453" s="173"/>
      <c r="BK453" s="174"/>
      <c r="BL453" s="175"/>
      <c r="BM453" s="173"/>
      <c r="BN453" s="173"/>
      <c r="BO453" s="173"/>
      <c r="BP453" s="173"/>
      <c r="BQ453" s="173"/>
      <c r="BR453" s="173"/>
      <c r="BS453" s="173"/>
      <c r="BT453" s="173"/>
      <c r="BU453" s="173"/>
      <c r="BV453" s="173"/>
      <c r="BW453" s="173"/>
      <c r="BX453" s="173"/>
      <c r="BY453" s="173"/>
      <c r="BZ453" s="173"/>
      <c r="CA453" s="173"/>
      <c r="CB453" s="173"/>
      <c r="CC453" s="173"/>
      <c r="CD453" s="173"/>
      <c r="CE453" s="173"/>
      <c r="CF453" s="174"/>
    </row>
    <row r="454" spans="1:84" s="89" customFormat="1" ht="7.5" customHeight="1" x14ac:dyDescent="0.25">
      <c r="A454" s="176"/>
      <c r="B454" s="177"/>
      <c r="C454" s="177"/>
      <c r="D454" s="177"/>
      <c r="E454" s="177"/>
      <c r="F454" s="177"/>
      <c r="G454" s="177"/>
      <c r="H454" s="177"/>
      <c r="I454" s="177"/>
      <c r="J454" s="177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4"/>
      <c r="V454" s="176"/>
      <c r="W454" s="177"/>
      <c r="X454" s="177"/>
      <c r="Y454" s="177"/>
      <c r="Z454" s="177"/>
      <c r="AA454" s="177"/>
      <c r="AB454" s="177"/>
      <c r="AC454" s="177"/>
      <c r="AD454" s="177"/>
      <c r="AE454" s="177"/>
      <c r="AF454" s="173"/>
      <c r="AG454" s="173"/>
      <c r="AH454" s="173"/>
      <c r="AI454" s="173"/>
      <c r="AJ454" s="173"/>
      <c r="AK454" s="173"/>
      <c r="AL454" s="173"/>
      <c r="AM454" s="173"/>
      <c r="AN454" s="173"/>
      <c r="AO454" s="173"/>
      <c r="AP454" s="174"/>
      <c r="AQ454" s="176"/>
      <c r="AR454" s="177"/>
      <c r="AS454" s="177"/>
      <c r="AT454" s="177"/>
      <c r="AU454" s="177"/>
      <c r="AV454" s="177"/>
      <c r="AW454" s="177"/>
      <c r="AX454" s="177"/>
      <c r="AY454" s="177"/>
      <c r="AZ454" s="177"/>
      <c r="BA454" s="173"/>
      <c r="BB454" s="173"/>
      <c r="BC454" s="173"/>
      <c r="BD454" s="173"/>
      <c r="BE454" s="173"/>
      <c r="BF454" s="173"/>
      <c r="BG454" s="173"/>
      <c r="BH454" s="173"/>
      <c r="BI454" s="173"/>
      <c r="BJ454" s="173"/>
      <c r="BK454" s="174"/>
      <c r="BL454" s="176"/>
      <c r="BM454" s="177"/>
      <c r="BN454" s="177"/>
      <c r="BO454" s="177"/>
      <c r="BP454" s="177"/>
      <c r="BQ454" s="177"/>
      <c r="BR454" s="177"/>
      <c r="BS454" s="177"/>
      <c r="BT454" s="177"/>
      <c r="BU454" s="177"/>
      <c r="BV454" s="173"/>
      <c r="BW454" s="173"/>
      <c r="BX454" s="173"/>
      <c r="BY454" s="173"/>
      <c r="BZ454" s="173"/>
      <c r="CA454" s="173"/>
      <c r="CB454" s="173"/>
      <c r="CC454" s="173"/>
      <c r="CD454" s="173"/>
      <c r="CE454" s="173"/>
      <c r="CF454" s="174"/>
    </row>
    <row r="455" spans="1:84" ht="7.5" customHeight="1" x14ac:dyDescent="0.3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9"/>
      <c r="N455" s="19"/>
      <c r="O455" s="19"/>
      <c r="P455" s="19"/>
      <c r="Q455" s="19"/>
      <c r="R455" s="19"/>
      <c r="S455" s="19"/>
      <c r="T455" s="19"/>
      <c r="U455" s="20"/>
      <c r="V455" s="11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9"/>
      <c r="AI455" s="19"/>
      <c r="AJ455" s="19"/>
      <c r="AK455" s="19"/>
      <c r="AL455" s="19"/>
      <c r="AM455" s="19"/>
      <c r="AN455" s="19"/>
      <c r="AO455" s="19"/>
      <c r="AP455" s="20"/>
      <c r="AQ455" s="11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9"/>
      <c r="BD455" s="19"/>
      <c r="BE455" s="19"/>
      <c r="BF455" s="19"/>
      <c r="BG455" s="19"/>
      <c r="BH455" s="19"/>
      <c r="BI455" s="19"/>
      <c r="BJ455" s="19"/>
      <c r="BK455" s="20"/>
      <c r="BL455" s="11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9"/>
      <c r="BY455" s="19"/>
      <c r="BZ455" s="19"/>
      <c r="CA455" s="19"/>
      <c r="CB455" s="19"/>
      <c r="CC455" s="19"/>
      <c r="CD455" s="19"/>
      <c r="CE455" s="19"/>
      <c r="CF455" s="20"/>
    </row>
    <row r="456" spans="1:84" ht="7.5" customHeight="1" x14ac:dyDescent="0.25">
      <c r="A456" s="159" t="s">
        <v>5</v>
      </c>
      <c r="B456" s="160"/>
      <c r="C456" s="160"/>
      <c r="D456" s="160"/>
      <c r="E456" s="160"/>
      <c r="F456" s="160"/>
      <c r="G456" s="160"/>
      <c r="H456" s="160"/>
      <c r="I456" s="160"/>
      <c r="J456" s="160"/>
      <c r="K456" s="163">
        <v>1</v>
      </c>
      <c r="L456" s="163"/>
      <c r="M456" s="147"/>
      <c r="N456" s="147"/>
      <c r="O456" s="147"/>
      <c r="P456" s="147"/>
      <c r="Q456" s="147"/>
      <c r="R456" s="147"/>
      <c r="S456" s="147"/>
      <c r="T456" s="147"/>
      <c r="U456" s="148"/>
      <c r="V456" s="159" t="s">
        <v>5</v>
      </c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3">
        <v>1</v>
      </c>
      <c r="AG456" s="163"/>
      <c r="AH456" s="147"/>
      <c r="AI456" s="147"/>
      <c r="AJ456" s="147"/>
      <c r="AK456" s="147"/>
      <c r="AL456" s="147"/>
      <c r="AM456" s="147"/>
      <c r="AN456" s="147"/>
      <c r="AO456" s="147"/>
      <c r="AP456" s="148"/>
      <c r="AQ456" s="159" t="s">
        <v>5</v>
      </c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3">
        <v>1</v>
      </c>
      <c r="BB456" s="163"/>
      <c r="BC456" s="147"/>
      <c r="BD456" s="147"/>
      <c r="BE456" s="147"/>
      <c r="BF456" s="147"/>
      <c r="BG456" s="147"/>
      <c r="BH456" s="147"/>
      <c r="BI456" s="147"/>
      <c r="BJ456" s="147"/>
      <c r="BK456" s="148"/>
      <c r="BL456" s="159" t="s">
        <v>5</v>
      </c>
      <c r="BM456" s="160"/>
      <c r="BN456" s="160"/>
      <c r="BO456" s="160"/>
      <c r="BP456" s="160"/>
      <c r="BQ456" s="160"/>
      <c r="BR456" s="160"/>
      <c r="BS456" s="160"/>
      <c r="BT456" s="160"/>
      <c r="BU456" s="160"/>
      <c r="BV456" s="163">
        <v>1</v>
      </c>
      <c r="BW456" s="163"/>
      <c r="BX456" s="147"/>
      <c r="BY456" s="147"/>
      <c r="BZ456" s="147"/>
      <c r="CA456" s="147"/>
      <c r="CB456" s="147"/>
      <c r="CC456" s="147"/>
      <c r="CD456" s="147"/>
      <c r="CE456" s="147"/>
      <c r="CF456" s="148"/>
    </row>
    <row r="457" spans="1:84" ht="7.5" customHeight="1" x14ac:dyDescent="0.25">
      <c r="A457" s="159"/>
      <c r="B457" s="160"/>
      <c r="C457" s="160"/>
      <c r="D457" s="160"/>
      <c r="E457" s="160"/>
      <c r="F457" s="160"/>
      <c r="G457" s="160"/>
      <c r="H457" s="160"/>
      <c r="I457" s="160"/>
      <c r="J457" s="160"/>
      <c r="K457" s="163"/>
      <c r="L457" s="163"/>
      <c r="M457" s="147"/>
      <c r="N457" s="147"/>
      <c r="O457" s="147"/>
      <c r="P457" s="147"/>
      <c r="Q457" s="147"/>
      <c r="R457" s="147"/>
      <c r="S457" s="147"/>
      <c r="T457" s="147"/>
      <c r="U457" s="148"/>
      <c r="V457" s="159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3"/>
      <c r="AG457" s="163"/>
      <c r="AH457" s="147"/>
      <c r="AI457" s="147"/>
      <c r="AJ457" s="147"/>
      <c r="AK457" s="147"/>
      <c r="AL457" s="147"/>
      <c r="AM457" s="147"/>
      <c r="AN457" s="147"/>
      <c r="AO457" s="147"/>
      <c r="AP457" s="148"/>
      <c r="AQ457" s="159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3"/>
      <c r="BB457" s="163"/>
      <c r="BC457" s="147"/>
      <c r="BD457" s="147"/>
      <c r="BE457" s="147"/>
      <c r="BF457" s="147"/>
      <c r="BG457" s="147"/>
      <c r="BH457" s="147"/>
      <c r="BI457" s="147"/>
      <c r="BJ457" s="147"/>
      <c r="BK457" s="148"/>
      <c r="BL457" s="159"/>
      <c r="BM457" s="160"/>
      <c r="BN457" s="160"/>
      <c r="BO457" s="160"/>
      <c r="BP457" s="160"/>
      <c r="BQ457" s="160"/>
      <c r="BR457" s="160"/>
      <c r="BS457" s="160"/>
      <c r="BT457" s="160"/>
      <c r="BU457" s="160"/>
      <c r="BV457" s="163"/>
      <c r="BW457" s="163"/>
      <c r="BX457" s="147"/>
      <c r="BY457" s="147"/>
      <c r="BZ457" s="147"/>
      <c r="CA457" s="147"/>
      <c r="CB457" s="147"/>
      <c r="CC457" s="147"/>
      <c r="CD457" s="147"/>
      <c r="CE457" s="147"/>
      <c r="CF457" s="148"/>
    </row>
    <row r="458" spans="1:84" ht="7.5" customHeight="1" x14ac:dyDescent="0.25">
      <c r="A458" s="161"/>
      <c r="B458" s="162"/>
      <c r="C458" s="162"/>
      <c r="D458" s="162"/>
      <c r="E458" s="162"/>
      <c r="F458" s="162"/>
      <c r="G458" s="162"/>
      <c r="H458" s="162"/>
      <c r="I458" s="162"/>
      <c r="J458" s="162"/>
      <c r="K458" s="163"/>
      <c r="L458" s="163"/>
      <c r="M458" s="149"/>
      <c r="N458" s="149"/>
      <c r="O458" s="149"/>
      <c r="P458" s="149"/>
      <c r="Q458" s="149"/>
      <c r="R458" s="149"/>
      <c r="S458" s="149"/>
      <c r="T458" s="149"/>
      <c r="U458" s="150"/>
      <c r="V458" s="161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3"/>
      <c r="AG458" s="163"/>
      <c r="AH458" s="149"/>
      <c r="AI458" s="149"/>
      <c r="AJ458" s="149"/>
      <c r="AK458" s="149"/>
      <c r="AL458" s="149"/>
      <c r="AM458" s="149"/>
      <c r="AN458" s="149"/>
      <c r="AO458" s="149"/>
      <c r="AP458" s="150"/>
      <c r="AQ458" s="161"/>
      <c r="AR458" s="162"/>
      <c r="AS458" s="162"/>
      <c r="AT458" s="162"/>
      <c r="AU458" s="162"/>
      <c r="AV458" s="162"/>
      <c r="AW458" s="162"/>
      <c r="AX458" s="162"/>
      <c r="AY458" s="162"/>
      <c r="AZ458" s="162"/>
      <c r="BA458" s="163"/>
      <c r="BB458" s="163"/>
      <c r="BC458" s="149"/>
      <c r="BD458" s="149"/>
      <c r="BE458" s="149"/>
      <c r="BF458" s="149"/>
      <c r="BG458" s="149"/>
      <c r="BH458" s="149"/>
      <c r="BI458" s="149"/>
      <c r="BJ458" s="149"/>
      <c r="BK458" s="150"/>
      <c r="BL458" s="161"/>
      <c r="BM458" s="162"/>
      <c r="BN458" s="162"/>
      <c r="BO458" s="162"/>
      <c r="BP458" s="162"/>
      <c r="BQ458" s="162"/>
      <c r="BR458" s="162"/>
      <c r="BS458" s="162"/>
      <c r="BT458" s="162"/>
      <c r="BU458" s="162"/>
      <c r="BV458" s="163"/>
      <c r="BW458" s="163"/>
      <c r="BX458" s="149"/>
      <c r="BY458" s="149"/>
      <c r="BZ458" s="149"/>
      <c r="CA458" s="149"/>
      <c r="CB458" s="149"/>
      <c r="CC458" s="149"/>
      <c r="CD458" s="149"/>
      <c r="CE458" s="149"/>
      <c r="CF458" s="150"/>
    </row>
    <row r="459" spans="1:84" ht="7.5" customHeight="1" x14ac:dyDescent="0.25">
      <c r="A459" s="171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>
        <v>2</v>
      </c>
      <c r="L459" s="163"/>
      <c r="M459" s="160" t="s">
        <v>5</v>
      </c>
      <c r="N459" s="160"/>
      <c r="O459" s="160"/>
      <c r="P459" s="160"/>
      <c r="Q459" s="160"/>
      <c r="R459" s="160"/>
      <c r="S459" s="160"/>
      <c r="T459" s="160"/>
      <c r="U459" s="169"/>
      <c r="V459" s="171"/>
      <c r="W459" s="163"/>
      <c r="X459" s="163"/>
      <c r="Y459" s="163"/>
      <c r="Z459" s="163"/>
      <c r="AA459" s="163"/>
      <c r="AB459" s="163"/>
      <c r="AC459" s="163"/>
      <c r="AD459" s="163"/>
      <c r="AE459" s="163"/>
      <c r="AF459" s="163">
        <v>2</v>
      </c>
      <c r="AG459" s="163"/>
      <c r="AH459" s="160" t="s">
        <v>5</v>
      </c>
      <c r="AI459" s="160"/>
      <c r="AJ459" s="160"/>
      <c r="AK459" s="160"/>
      <c r="AL459" s="160"/>
      <c r="AM459" s="160"/>
      <c r="AN459" s="160"/>
      <c r="AO459" s="160"/>
      <c r="AP459" s="169"/>
      <c r="AQ459" s="171"/>
      <c r="AR459" s="163"/>
      <c r="AS459" s="163"/>
      <c r="AT459" s="163"/>
      <c r="AU459" s="163"/>
      <c r="AV459" s="163"/>
      <c r="AW459" s="163"/>
      <c r="AX459" s="163"/>
      <c r="AY459" s="163"/>
      <c r="AZ459" s="163"/>
      <c r="BA459" s="163">
        <v>2</v>
      </c>
      <c r="BB459" s="163"/>
      <c r="BC459" s="160" t="s">
        <v>5</v>
      </c>
      <c r="BD459" s="160"/>
      <c r="BE459" s="160"/>
      <c r="BF459" s="160"/>
      <c r="BG459" s="160"/>
      <c r="BH459" s="160"/>
      <c r="BI459" s="160"/>
      <c r="BJ459" s="160"/>
      <c r="BK459" s="169"/>
      <c r="BL459" s="171"/>
      <c r="BM459" s="163"/>
      <c r="BN459" s="163"/>
      <c r="BO459" s="163"/>
      <c r="BP459" s="163"/>
      <c r="BQ459" s="163"/>
      <c r="BR459" s="163"/>
      <c r="BS459" s="163"/>
      <c r="BT459" s="163"/>
      <c r="BU459" s="163"/>
      <c r="BV459" s="163">
        <v>2</v>
      </c>
      <c r="BW459" s="163"/>
      <c r="BX459" s="160" t="s">
        <v>5</v>
      </c>
      <c r="BY459" s="160"/>
      <c r="BZ459" s="160"/>
      <c r="CA459" s="160"/>
      <c r="CB459" s="160"/>
      <c r="CC459" s="160"/>
      <c r="CD459" s="160"/>
      <c r="CE459" s="160"/>
      <c r="CF459" s="169"/>
    </row>
    <row r="460" spans="1:84" ht="7.5" customHeight="1" x14ac:dyDescent="0.25">
      <c r="A460" s="171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0"/>
      <c r="N460" s="160"/>
      <c r="O460" s="160"/>
      <c r="P460" s="160"/>
      <c r="Q460" s="160"/>
      <c r="R460" s="160"/>
      <c r="S460" s="160"/>
      <c r="T460" s="160"/>
      <c r="U460" s="169"/>
      <c r="V460" s="171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3"/>
      <c r="AG460" s="163"/>
      <c r="AH460" s="160"/>
      <c r="AI460" s="160"/>
      <c r="AJ460" s="160"/>
      <c r="AK460" s="160"/>
      <c r="AL460" s="160"/>
      <c r="AM460" s="160"/>
      <c r="AN460" s="160"/>
      <c r="AO460" s="160"/>
      <c r="AP460" s="169"/>
      <c r="AQ460" s="171"/>
      <c r="AR460" s="163"/>
      <c r="AS460" s="163"/>
      <c r="AT460" s="163"/>
      <c r="AU460" s="163"/>
      <c r="AV460" s="163"/>
      <c r="AW460" s="163"/>
      <c r="AX460" s="163"/>
      <c r="AY460" s="163"/>
      <c r="AZ460" s="163"/>
      <c r="BA460" s="163"/>
      <c r="BB460" s="163"/>
      <c r="BC460" s="160"/>
      <c r="BD460" s="160"/>
      <c r="BE460" s="160"/>
      <c r="BF460" s="160"/>
      <c r="BG460" s="160"/>
      <c r="BH460" s="160"/>
      <c r="BI460" s="160"/>
      <c r="BJ460" s="160"/>
      <c r="BK460" s="169"/>
      <c r="BL460" s="171"/>
      <c r="BM460" s="163"/>
      <c r="BN460" s="163"/>
      <c r="BO460" s="163"/>
      <c r="BP460" s="163"/>
      <c r="BQ460" s="163"/>
      <c r="BR460" s="163"/>
      <c r="BS460" s="163"/>
      <c r="BT460" s="163"/>
      <c r="BU460" s="163"/>
      <c r="BV460" s="163"/>
      <c r="BW460" s="163"/>
      <c r="BX460" s="160"/>
      <c r="BY460" s="160"/>
      <c r="BZ460" s="160"/>
      <c r="CA460" s="160"/>
      <c r="CB460" s="160"/>
      <c r="CC460" s="160"/>
      <c r="CD460" s="160"/>
      <c r="CE460" s="160"/>
      <c r="CF460" s="169"/>
    </row>
    <row r="461" spans="1:84" ht="7.5" customHeight="1" x14ac:dyDescent="0.25">
      <c r="A461" s="172"/>
      <c r="B461" s="165"/>
      <c r="C461" s="165"/>
      <c r="D461" s="165"/>
      <c r="E461" s="165"/>
      <c r="F461" s="165"/>
      <c r="G461" s="165"/>
      <c r="H461" s="165"/>
      <c r="I461" s="165"/>
      <c r="J461" s="165"/>
      <c r="K461" s="163"/>
      <c r="L461" s="163"/>
      <c r="M461" s="162"/>
      <c r="N461" s="162"/>
      <c r="O461" s="162"/>
      <c r="P461" s="162"/>
      <c r="Q461" s="162"/>
      <c r="R461" s="162"/>
      <c r="S461" s="162"/>
      <c r="T461" s="162"/>
      <c r="U461" s="170"/>
      <c r="V461" s="172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3"/>
      <c r="AG461" s="163"/>
      <c r="AH461" s="162"/>
      <c r="AI461" s="162"/>
      <c r="AJ461" s="162"/>
      <c r="AK461" s="162"/>
      <c r="AL461" s="162"/>
      <c r="AM461" s="162"/>
      <c r="AN461" s="162"/>
      <c r="AO461" s="162"/>
      <c r="AP461" s="170"/>
      <c r="AQ461" s="172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3"/>
      <c r="BB461" s="163"/>
      <c r="BC461" s="162"/>
      <c r="BD461" s="162"/>
      <c r="BE461" s="162"/>
      <c r="BF461" s="162"/>
      <c r="BG461" s="162"/>
      <c r="BH461" s="162"/>
      <c r="BI461" s="162"/>
      <c r="BJ461" s="162"/>
      <c r="BK461" s="170"/>
      <c r="BL461" s="172"/>
      <c r="BM461" s="165"/>
      <c r="BN461" s="165"/>
      <c r="BO461" s="165"/>
      <c r="BP461" s="165"/>
      <c r="BQ461" s="165"/>
      <c r="BR461" s="165"/>
      <c r="BS461" s="165"/>
      <c r="BT461" s="165"/>
      <c r="BU461" s="165"/>
      <c r="BV461" s="163"/>
      <c r="BW461" s="163"/>
      <c r="BX461" s="162"/>
      <c r="BY461" s="162"/>
      <c r="BZ461" s="162"/>
      <c r="CA461" s="162"/>
      <c r="CB461" s="162"/>
      <c r="CC461" s="162"/>
      <c r="CD461" s="162"/>
      <c r="CE461" s="162"/>
      <c r="CF461" s="170"/>
    </row>
    <row r="462" spans="1:84" ht="7.5" customHeight="1" x14ac:dyDescent="0.25">
      <c r="A462" s="159" t="s">
        <v>5</v>
      </c>
      <c r="B462" s="160"/>
      <c r="C462" s="160"/>
      <c r="D462" s="160"/>
      <c r="E462" s="160"/>
      <c r="F462" s="160"/>
      <c r="G462" s="160"/>
      <c r="H462" s="160"/>
      <c r="I462" s="160"/>
      <c r="J462" s="160"/>
      <c r="K462" s="163">
        <v>3</v>
      </c>
      <c r="L462" s="163"/>
      <c r="M462" s="163"/>
      <c r="N462" s="163"/>
      <c r="O462" s="163"/>
      <c r="P462" s="163"/>
      <c r="Q462" s="163"/>
      <c r="R462" s="163"/>
      <c r="S462" s="163"/>
      <c r="T462" s="163"/>
      <c r="U462" s="164"/>
      <c r="V462" s="159" t="s">
        <v>5</v>
      </c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3">
        <v>3</v>
      </c>
      <c r="AG462" s="163"/>
      <c r="AH462" s="163"/>
      <c r="AI462" s="163"/>
      <c r="AJ462" s="163"/>
      <c r="AK462" s="163"/>
      <c r="AL462" s="163"/>
      <c r="AM462" s="163"/>
      <c r="AN462" s="163"/>
      <c r="AO462" s="163"/>
      <c r="AP462" s="164"/>
      <c r="AQ462" s="159" t="s">
        <v>5</v>
      </c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3">
        <v>3</v>
      </c>
      <c r="BB462" s="163"/>
      <c r="BC462" s="163"/>
      <c r="BD462" s="163"/>
      <c r="BE462" s="163"/>
      <c r="BF462" s="163"/>
      <c r="BG462" s="163"/>
      <c r="BH462" s="163"/>
      <c r="BI462" s="163"/>
      <c r="BJ462" s="163"/>
      <c r="BK462" s="164"/>
      <c r="BL462" s="159" t="s">
        <v>5</v>
      </c>
      <c r="BM462" s="160"/>
      <c r="BN462" s="160"/>
      <c r="BO462" s="160"/>
      <c r="BP462" s="160"/>
      <c r="BQ462" s="160"/>
      <c r="BR462" s="160"/>
      <c r="BS462" s="160"/>
      <c r="BT462" s="160"/>
      <c r="BU462" s="160"/>
      <c r="BV462" s="163">
        <v>3</v>
      </c>
      <c r="BW462" s="163"/>
      <c r="BX462" s="163"/>
      <c r="BY462" s="163"/>
      <c r="BZ462" s="163"/>
      <c r="CA462" s="163"/>
      <c r="CB462" s="163"/>
      <c r="CC462" s="163"/>
      <c r="CD462" s="163"/>
      <c r="CE462" s="163"/>
      <c r="CF462" s="164"/>
    </row>
    <row r="463" spans="1:84" ht="7.5" customHeight="1" x14ac:dyDescent="0.25">
      <c r="A463" s="159"/>
      <c r="B463" s="160"/>
      <c r="C463" s="160"/>
      <c r="D463" s="160"/>
      <c r="E463" s="160"/>
      <c r="F463" s="160"/>
      <c r="G463" s="160"/>
      <c r="H463" s="160"/>
      <c r="I463" s="160"/>
      <c r="J463" s="160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4"/>
      <c r="V463" s="159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  <c r="AP463" s="164"/>
      <c r="AQ463" s="159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3"/>
      <c r="BB463" s="163"/>
      <c r="BC463" s="163"/>
      <c r="BD463" s="163"/>
      <c r="BE463" s="163"/>
      <c r="BF463" s="163"/>
      <c r="BG463" s="163"/>
      <c r="BH463" s="163"/>
      <c r="BI463" s="163"/>
      <c r="BJ463" s="163"/>
      <c r="BK463" s="164"/>
      <c r="BL463" s="159"/>
      <c r="BM463" s="160"/>
      <c r="BN463" s="160"/>
      <c r="BO463" s="160"/>
      <c r="BP463" s="160"/>
      <c r="BQ463" s="160"/>
      <c r="BR463" s="160"/>
      <c r="BS463" s="160"/>
      <c r="BT463" s="160"/>
      <c r="BU463" s="160"/>
      <c r="BV463" s="163"/>
      <c r="BW463" s="163"/>
      <c r="BX463" s="163"/>
      <c r="BY463" s="163"/>
      <c r="BZ463" s="163"/>
      <c r="CA463" s="163"/>
      <c r="CB463" s="163"/>
      <c r="CC463" s="163"/>
      <c r="CD463" s="163"/>
      <c r="CE463" s="163"/>
      <c r="CF463" s="164"/>
    </row>
    <row r="464" spans="1:84" ht="7.5" customHeight="1" x14ac:dyDescent="0.25">
      <c r="A464" s="161"/>
      <c r="B464" s="162"/>
      <c r="C464" s="162"/>
      <c r="D464" s="162"/>
      <c r="E464" s="162"/>
      <c r="F464" s="162"/>
      <c r="G464" s="162"/>
      <c r="H464" s="162"/>
      <c r="I464" s="162"/>
      <c r="J464" s="162"/>
      <c r="K464" s="163"/>
      <c r="L464" s="163"/>
      <c r="M464" s="165"/>
      <c r="N464" s="165"/>
      <c r="O464" s="165"/>
      <c r="P464" s="165"/>
      <c r="Q464" s="165"/>
      <c r="R464" s="165"/>
      <c r="S464" s="165"/>
      <c r="T464" s="165"/>
      <c r="U464" s="166"/>
      <c r="V464" s="161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3"/>
      <c r="AG464" s="163"/>
      <c r="AH464" s="165"/>
      <c r="AI464" s="165"/>
      <c r="AJ464" s="165"/>
      <c r="AK464" s="165"/>
      <c r="AL464" s="165"/>
      <c r="AM464" s="165"/>
      <c r="AN464" s="165"/>
      <c r="AO464" s="165"/>
      <c r="AP464" s="166"/>
      <c r="AQ464" s="161"/>
      <c r="AR464" s="162"/>
      <c r="AS464" s="162"/>
      <c r="AT464" s="162"/>
      <c r="AU464" s="162"/>
      <c r="AV464" s="162"/>
      <c r="AW464" s="162"/>
      <c r="AX464" s="162"/>
      <c r="AY464" s="162"/>
      <c r="AZ464" s="162"/>
      <c r="BA464" s="163"/>
      <c r="BB464" s="163"/>
      <c r="BC464" s="165"/>
      <c r="BD464" s="165"/>
      <c r="BE464" s="165"/>
      <c r="BF464" s="165"/>
      <c r="BG464" s="165"/>
      <c r="BH464" s="165"/>
      <c r="BI464" s="165"/>
      <c r="BJ464" s="165"/>
      <c r="BK464" s="166"/>
      <c r="BL464" s="161"/>
      <c r="BM464" s="162"/>
      <c r="BN464" s="162"/>
      <c r="BO464" s="162"/>
      <c r="BP464" s="162"/>
      <c r="BQ464" s="162"/>
      <c r="BR464" s="162"/>
      <c r="BS464" s="162"/>
      <c r="BT464" s="162"/>
      <c r="BU464" s="162"/>
      <c r="BV464" s="163"/>
      <c r="BW464" s="163"/>
      <c r="BX464" s="165"/>
      <c r="BY464" s="165"/>
      <c r="BZ464" s="165"/>
      <c r="CA464" s="165"/>
      <c r="CB464" s="165"/>
      <c r="CC464" s="165"/>
      <c r="CD464" s="165"/>
      <c r="CE464" s="165"/>
      <c r="CF464" s="166"/>
    </row>
    <row r="465" spans="1:84" ht="7.5" customHeight="1" x14ac:dyDescent="0.25">
      <c r="A465" s="171"/>
      <c r="B465" s="163"/>
      <c r="C465" s="163"/>
      <c r="D465" s="163"/>
      <c r="E465" s="163"/>
      <c r="F465" s="163"/>
      <c r="G465" s="163"/>
      <c r="H465" s="163"/>
      <c r="I465" s="163"/>
      <c r="J465" s="163"/>
      <c r="K465" s="163">
        <v>4</v>
      </c>
      <c r="L465" s="163"/>
      <c r="M465" s="160" t="s">
        <v>5</v>
      </c>
      <c r="N465" s="160"/>
      <c r="O465" s="160"/>
      <c r="P465" s="160"/>
      <c r="Q465" s="160"/>
      <c r="R465" s="160"/>
      <c r="S465" s="160"/>
      <c r="T465" s="160"/>
      <c r="U465" s="169"/>
      <c r="V465" s="171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3">
        <v>4</v>
      </c>
      <c r="AG465" s="163"/>
      <c r="AH465" s="160" t="s">
        <v>5</v>
      </c>
      <c r="AI465" s="160"/>
      <c r="AJ465" s="160"/>
      <c r="AK465" s="160"/>
      <c r="AL465" s="160"/>
      <c r="AM465" s="160"/>
      <c r="AN465" s="160"/>
      <c r="AO465" s="160"/>
      <c r="AP465" s="169"/>
      <c r="AQ465" s="171"/>
      <c r="AR465" s="163"/>
      <c r="AS465" s="163"/>
      <c r="AT465" s="163"/>
      <c r="AU465" s="163"/>
      <c r="AV465" s="163"/>
      <c r="AW465" s="163"/>
      <c r="AX465" s="163"/>
      <c r="AY465" s="163"/>
      <c r="AZ465" s="163"/>
      <c r="BA465" s="163">
        <v>4</v>
      </c>
      <c r="BB465" s="163"/>
      <c r="BC465" s="160" t="s">
        <v>5</v>
      </c>
      <c r="BD465" s="160"/>
      <c r="BE465" s="160"/>
      <c r="BF465" s="160"/>
      <c r="BG465" s="160"/>
      <c r="BH465" s="160"/>
      <c r="BI465" s="160"/>
      <c r="BJ465" s="160"/>
      <c r="BK465" s="169"/>
      <c r="BL465" s="171"/>
      <c r="BM465" s="163"/>
      <c r="BN465" s="163"/>
      <c r="BO465" s="163"/>
      <c r="BP465" s="163"/>
      <c r="BQ465" s="163"/>
      <c r="BR465" s="163"/>
      <c r="BS465" s="163"/>
      <c r="BT465" s="163"/>
      <c r="BU465" s="163"/>
      <c r="BV465" s="163">
        <v>4</v>
      </c>
      <c r="BW465" s="163"/>
      <c r="BX465" s="160" t="s">
        <v>5</v>
      </c>
      <c r="BY465" s="160"/>
      <c r="BZ465" s="160"/>
      <c r="CA465" s="160"/>
      <c r="CB465" s="160"/>
      <c r="CC465" s="160"/>
      <c r="CD465" s="160"/>
      <c r="CE465" s="160"/>
      <c r="CF465" s="169"/>
    </row>
    <row r="466" spans="1:84" ht="7.5" customHeight="1" x14ac:dyDescent="0.25">
      <c r="A466" s="171"/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0"/>
      <c r="N466" s="160"/>
      <c r="O466" s="160"/>
      <c r="P466" s="160"/>
      <c r="Q466" s="160"/>
      <c r="R466" s="160"/>
      <c r="S466" s="160"/>
      <c r="T466" s="160"/>
      <c r="U466" s="169"/>
      <c r="V466" s="171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3"/>
      <c r="AG466" s="163"/>
      <c r="AH466" s="160"/>
      <c r="AI466" s="160"/>
      <c r="AJ466" s="160"/>
      <c r="AK466" s="160"/>
      <c r="AL466" s="160"/>
      <c r="AM466" s="160"/>
      <c r="AN466" s="160"/>
      <c r="AO466" s="160"/>
      <c r="AP466" s="169"/>
      <c r="AQ466" s="171"/>
      <c r="AR466" s="163"/>
      <c r="AS466" s="163"/>
      <c r="AT466" s="163"/>
      <c r="AU466" s="163"/>
      <c r="AV466" s="163"/>
      <c r="AW466" s="163"/>
      <c r="AX466" s="163"/>
      <c r="AY466" s="163"/>
      <c r="AZ466" s="163"/>
      <c r="BA466" s="163"/>
      <c r="BB466" s="163"/>
      <c r="BC466" s="160"/>
      <c r="BD466" s="160"/>
      <c r="BE466" s="160"/>
      <c r="BF466" s="160"/>
      <c r="BG466" s="160"/>
      <c r="BH466" s="160"/>
      <c r="BI466" s="160"/>
      <c r="BJ466" s="160"/>
      <c r="BK466" s="169"/>
      <c r="BL466" s="171"/>
      <c r="BM466" s="163"/>
      <c r="BN466" s="163"/>
      <c r="BO466" s="163"/>
      <c r="BP466" s="163"/>
      <c r="BQ466" s="163"/>
      <c r="BR466" s="163"/>
      <c r="BS466" s="163"/>
      <c r="BT466" s="163"/>
      <c r="BU466" s="163"/>
      <c r="BV466" s="163"/>
      <c r="BW466" s="163"/>
      <c r="BX466" s="160"/>
      <c r="BY466" s="160"/>
      <c r="BZ466" s="160"/>
      <c r="CA466" s="160"/>
      <c r="CB466" s="160"/>
      <c r="CC466" s="160"/>
      <c r="CD466" s="160"/>
      <c r="CE466" s="160"/>
      <c r="CF466" s="169"/>
    </row>
    <row r="467" spans="1:84" ht="7.5" customHeight="1" x14ac:dyDescent="0.25">
      <c r="A467" s="172"/>
      <c r="B467" s="165"/>
      <c r="C467" s="165"/>
      <c r="D467" s="165"/>
      <c r="E467" s="165"/>
      <c r="F467" s="165"/>
      <c r="G467" s="165"/>
      <c r="H467" s="165"/>
      <c r="I467" s="165"/>
      <c r="J467" s="165"/>
      <c r="K467" s="163"/>
      <c r="L467" s="163"/>
      <c r="M467" s="162"/>
      <c r="N467" s="162"/>
      <c r="O467" s="162"/>
      <c r="P467" s="162"/>
      <c r="Q467" s="162"/>
      <c r="R467" s="162"/>
      <c r="S467" s="162"/>
      <c r="T467" s="162"/>
      <c r="U467" s="170"/>
      <c r="V467" s="172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3"/>
      <c r="AG467" s="163"/>
      <c r="AH467" s="162"/>
      <c r="AI467" s="162"/>
      <c r="AJ467" s="162"/>
      <c r="AK467" s="162"/>
      <c r="AL467" s="162"/>
      <c r="AM467" s="162"/>
      <c r="AN467" s="162"/>
      <c r="AO467" s="162"/>
      <c r="AP467" s="170"/>
      <c r="AQ467" s="172"/>
      <c r="AR467" s="165"/>
      <c r="AS467" s="165"/>
      <c r="AT467" s="165"/>
      <c r="AU467" s="165"/>
      <c r="AV467" s="165"/>
      <c r="AW467" s="165"/>
      <c r="AX467" s="165"/>
      <c r="AY467" s="165"/>
      <c r="AZ467" s="165"/>
      <c r="BA467" s="163"/>
      <c r="BB467" s="163"/>
      <c r="BC467" s="162"/>
      <c r="BD467" s="162"/>
      <c r="BE467" s="162"/>
      <c r="BF467" s="162"/>
      <c r="BG467" s="162"/>
      <c r="BH467" s="162"/>
      <c r="BI467" s="162"/>
      <c r="BJ467" s="162"/>
      <c r="BK467" s="170"/>
      <c r="BL467" s="172"/>
      <c r="BM467" s="165"/>
      <c r="BN467" s="165"/>
      <c r="BO467" s="165"/>
      <c r="BP467" s="165"/>
      <c r="BQ467" s="165"/>
      <c r="BR467" s="165"/>
      <c r="BS467" s="165"/>
      <c r="BT467" s="165"/>
      <c r="BU467" s="165"/>
      <c r="BV467" s="163"/>
      <c r="BW467" s="163"/>
      <c r="BX467" s="162"/>
      <c r="BY467" s="162"/>
      <c r="BZ467" s="162"/>
      <c r="CA467" s="162"/>
      <c r="CB467" s="162"/>
      <c r="CC467" s="162"/>
      <c r="CD467" s="162"/>
      <c r="CE467" s="162"/>
      <c r="CF467" s="170"/>
    </row>
    <row r="468" spans="1:84" ht="7.5" customHeight="1" x14ac:dyDescent="0.25">
      <c r="A468" s="159" t="s">
        <v>5</v>
      </c>
      <c r="B468" s="160"/>
      <c r="C468" s="160"/>
      <c r="D468" s="160"/>
      <c r="E468" s="160"/>
      <c r="F468" s="160"/>
      <c r="G468" s="160"/>
      <c r="H468" s="160"/>
      <c r="I468" s="160"/>
      <c r="J468" s="160"/>
      <c r="K468" s="163">
        <v>5</v>
      </c>
      <c r="L468" s="163"/>
      <c r="M468" s="163"/>
      <c r="N468" s="163"/>
      <c r="O468" s="163"/>
      <c r="P468" s="163"/>
      <c r="Q468" s="163"/>
      <c r="R468" s="163"/>
      <c r="S468" s="163"/>
      <c r="T468" s="163"/>
      <c r="U468" s="164"/>
      <c r="V468" s="159" t="s">
        <v>5</v>
      </c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3">
        <v>5</v>
      </c>
      <c r="AG468" s="163"/>
      <c r="AH468" s="163"/>
      <c r="AI468" s="163"/>
      <c r="AJ468" s="163"/>
      <c r="AK468" s="163"/>
      <c r="AL468" s="163"/>
      <c r="AM468" s="163"/>
      <c r="AN468" s="163"/>
      <c r="AO468" s="163"/>
      <c r="AP468" s="164"/>
      <c r="AQ468" s="159" t="s">
        <v>5</v>
      </c>
      <c r="AR468" s="160"/>
      <c r="AS468" s="160"/>
      <c r="AT468" s="160"/>
      <c r="AU468" s="160"/>
      <c r="AV468" s="160"/>
      <c r="AW468" s="160"/>
      <c r="AX468" s="160"/>
      <c r="AY468" s="160"/>
      <c r="AZ468" s="160"/>
      <c r="BA468" s="163">
        <v>5</v>
      </c>
      <c r="BB468" s="163"/>
      <c r="BC468" s="163"/>
      <c r="BD468" s="163"/>
      <c r="BE468" s="163"/>
      <c r="BF468" s="163"/>
      <c r="BG468" s="163"/>
      <c r="BH468" s="163"/>
      <c r="BI468" s="163"/>
      <c r="BJ468" s="163"/>
      <c r="BK468" s="164"/>
      <c r="BL468" s="159" t="s">
        <v>5</v>
      </c>
      <c r="BM468" s="160"/>
      <c r="BN468" s="160"/>
      <c r="BO468" s="160"/>
      <c r="BP468" s="160"/>
      <c r="BQ468" s="160"/>
      <c r="BR468" s="160"/>
      <c r="BS468" s="160"/>
      <c r="BT468" s="160"/>
      <c r="BU468" s="160"/>
      <c r="BV468" s="163">
        <v>5</v>
      </c>
      <c r="BW468" s="163"/>
      <c r="BX468" s="163"/>
      <c r="BY468" s="163"/>
      <c r="BZ468" s="163"/>
      <c r="CA468" s="163"/>
      <c r="CB468" s="163"/>
      <c r="CC468" s="163"/>
      <c r="CD468" s="163"/>
      <c r="CE468" s="163"/>
      <c r="CF468" s="164"/>
    </row>
    <row r="469" spans="1:84" ht="7.5" customHeight="1" x14ac:dyDescent="0.25">
      <c r="A469" s="159"/>
      <c r="B469" s="160"/>
      <c r="C469" s="160"/>
      <c r="D469" s="160"/>
      <c r="E469" s="160"/>
      <c r="F469" s="160"/>
      <c r="G469" s="160"/>
      <c r="H469" s="160"/>
      <c r="I469" s="160"/>
      <c r="J469" s="160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4"/>
      <c r="V469" s="159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3"/>
      <c r="AG469" s="163"/>
      <c r="AH469" s="163"/>
      <c r="AI469" s="163"/>
      <c r="AJ469" s="163"/>
      <c r="AK469" s="163"/>
      <c r="AL469" s="163"/>
      <c r="AM469" s="163"/>
      <c r="AN469" s="163"/>
      <c r="AO469" s="163"/>
      <c r="AP469" s="164"/>
      <c r="AQ469" s="159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3"/>
      <c r="BB469" s="163"/>
      <c r="BC469" s="163"/>
      <c r="BD469" s="163"/>
      <c r="BE469" s="163"/>
      <c r="BF469" s="163"/>
      <c r="BG469" s="163"/>
      <c r="BH469" s="163"/>
      <c r="BI469" s="163"/>
      <c r="BJ469" s="163"/>
      <c r="BK469" s="164"/>
      <c r="BL469" s="159"/>
      <c r="BM469" s="160"/>
      <c r="BN469" s="160"/>
      <c r="BO469" s="160"/>
      <c r="BP469" s="160"/>
      <c r="BQ469" s="160"/>
      <c r="BR469" s="160"/>
      <c r="BS469" s="160"/>
      <c r="BT469" s="160"/>
      <c r="BU469" s="160"/>
      <c r="BV469" s="163"/>
      <c r="BW469" s="163"/>
      <c r="BX469" s="163"/>
      <c r="BY469" s="163"/>
      <c r="BZ469" s="163"/>
      <c r="CA469" s="163"/>
      <c r="CB469" s="163"/>
      <c r="CC469" s="163"/>
      <c r="CD469" s="163"/>
      <c r="CE469" s="163"/>
      <c r="CF469" s="164"/>
    </row>
    <row r="470" spans="1:84" ht="7.5" customHeight="1" x14ac:dyDescent="0.25">
      <c r="A470" s="161"/>
      <c r="B470" s="162"/>
      <c r="C470" s="162"/>
      <c r="D470" s="162"/>
      <c r="E470" s="162"/>
      <c r="F470" s="162"/>
      <c r="G470" s="162"/>
      <c r="H470" s="162"/>
      <c r="I470" s="162"/>
      <c r="J470" s="162"/>
      <c r="K470" s="163"/>
      <c r="L470" s="163"/>
      <c r="M470" s="165"/>
      <c r="N470" s="165"/>
      <c r="O470" s="165"/>
      <c r="P470" s="165"/>
      <c r="Q470" s="165"/>
      <c r="R470" s="165"/>
      <c r="S470" s="165"/>
      <c r="T470" s="165"/>
      <c r="U470" s="166"/>
      <c r="V470" s="161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3"/>
      <c r="AG470" s="163"/>
      <c r="AH470" s="165"/>
      <c r="AI470" s="165"/>
      <c r="AJ470" s="165"/>
      <c r="AK470" s="165"/>
      <c r="AL470" s="165"/>
      <c r="AM470" s="165"/>
      <c r="AN470" s="165"/>
      <c r="AO470" s="165"/>
      <c r="AP470" s="166"/>
      <c r="AQ470" s="161"/>
      <c r="AR470" s="162"/>
      <c r="AS470" s="162"/>
      <c r="AT470" s="162"/>
      <c r="AU470" s="162"/>
      <c r="AV470" s="162"/>
      <c r="AW470" s="162"/>
      <c r="AX470" s="162"/>
      <c r="AY470" s="162"/>
      <c r="AZ470" s="162"/>
      <c r="BA470" s="163"/>
      <c r="BB470" s="163"/>
      <c r="BC470" s="165"/>
      <c r="BD470" s="165"/>
      <c r="BE470" s="165"/>
      <c r="BF470" s="165"/>
      <c r="BG470" s="165"/>
      <c r="BH470" s="165"/>
      <c r="BI470" s="165"/>
      <c r="BJ470" s="165"/>
      <c r="BK470" s="166"/>
      <c r="BL470" s="161"/>
      <c r="BM470" s="162"/>
      <c r="BN470" s="162"/>
      <c r="BO470" s="162"/>
      <c r="BP470" s="162"/>
      <c r="BQ470" s="162"/>
      <c r="BR470" s="162"/>
      <c r="BS470" s="162"/>
      <c r="BT470" s="162"/>
      <c r="BU470" s="162"/>
      <c r="BV470" s="163"/>
      <c r="BW470" s="163"/>
      <c r="BX470" s="165"/>
      <c r="BY470" s="165"/>
      <c r="BZ470" s="165"/>
      <c r="CA470" s="165"/>
      <c r="CB470" s="165"/>
      <c r="CC470" s="165"/>
      <c r="CD470" s="165"/>
      <c r="CE470" s="165"/>
      <c r="CF470" s="166"/>
    </row>
    <row r="471" spans="1:84" ht="7.5" customHeight="1" x14ac:dyDescent="0.25">
      <c r="A471" s="167"/>
      <c r="B471" s="147"/>
      <c r="C471" s="147"/>
      <c r="D471" s="147"/>
      <c r="E471" s="147"/>
      <c r="F471" s="147"/>
      <c r="G471" s="147"/>
      <c r="H471" s="147"/>
      <c r="I471" s="147"/>
      <c r="J471" s="147"/>
      <c r="K471" s="163">
        <v>6</v>
      </c>
      <c r="L471" s="163"/>
      <c r="M471" s="160" t="s">
        <v>5</v>
      </c>
      <c r="N471" s="160"/>
      <c r="O471" s="160"/>
      <c r="P471" s="160"/>
      <c r="Q471" s="160"/>
      <c r="R471" s="160"/>
      <c r="S471" s="160"/>
      <c r="T471" s="160"/>
      <c r="U471" s="169"/>
      <c r="V471" s="16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63">
        <v>6</v>
      </c>
      <c r="AG471" s="163"/>
      <c r="AH471" s="160" t="s">
        <v>5</v>
      </c>
      <c r="AI471" s="160"/>
      <c r="AJ471" s="160"/>
      <c r="AK471" s="160"/>
      <c r="AL471" s="160"/>
      <c r="AM471" s="160"/>
      <c r="AN471" s="160"/>
      <c r="AO471" s="160"/>
      <c r="AP471" s="169"/>
      <c r="AQ471" s="16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63">
        <v>6</v>
      </c>
      <c r="BB471" s="163"/>
      <c r="BC471" s="160" t="s">
        <v>5</v>
      </c>
      <c r="BD471" s="160"/>
      <c r="BE471" s="160"/>
      <c r="BF471" s="160"/>
      <c r="BG471" s="160"/>
      <c r="BH471" s="160"/>
      <c r="BI471" s="160"/>
      <c r="BJ471" s="160"/>
      <c r="BK471" s="169"/>
      <c r="BL471" s="167"/>
      <c r="BM471" s="147"/>
      <c r="BN471" s="147"/>
      <c r="BO471" s="147"/>
      <c r="BP471" s="147"/>
      <c r="BQ471" s="147"/>
      <c r="BR471" s="147"/>
      <c r="BS471" s="147"/>
      <c r="BT471" s="147"/>
      <c r="BU471" s="147"/>
      <c r="BV471" s="163">
        <v>6</v>
      </c>
      <c r="BW471" s="163"/>
      <c r="BX471" s="160" t="s">
        <v>5</v>
      </c>
      <c r="BY471" s="160"/>
      <c r="BZ471" s="160"/>
      <c r="CA471" s="160"/>
      <c r="CB471" s="160"/>
      <c r="CC471" s="160"/>
      <c r="CD471" s="160"/>
      <c r="CE471" s="160"/>
      <c r="CF471" s="169"/>
    </row>
    <row r="472" spans="1:84" ht="7.5" customHeight="1" x14ac:dyDescent="0.25">
      <c r="A472" s="167"/>
      <c r="B472" s="147"/>
      <c r="C472" s="147"/>
      <c r="D472" s="147"/>
      <c r="E472" s="147"/>
      <c r="F472" s="147"/>
      <c r="G472" s="147"/>
      <c r="H472" s="147"/>
      <c r="I472" s="147"/>
      <c r="J472" s="147"/>
      <c r="K472" s="163"/>
      <c r="L472" s="163"/>
      <c r="M472" s="160"/>
      <c r="N472" s="160"/>
      <c r="O472" s="160"/>
      <c r="P472" s="160"/>
      <c r="Q472" s="160"/>
      <c r="R472" s="160"/>
      <c r="S472" s="160"/>
      <c r="T472" s="160"/>
      <c r="U472" s="169"/>
      <c r="V472" s="16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63"/>
      <c r="AG472" s="163"/>
      <c r="AH472" s="160"/>
      <c r="AI472" s="160"/>
      <c r="AJ472" s="160"/>
      <c r="AK472" s="160"/>
      <c r="AL472" s="160"/>
      <c r="AM472" s="160"/>
      <c r="AN472" s="160"/>
      <c r="AO472" s="160"/>
      <c r="AP472" s="169"/>
      <c r="AQ472" s="16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63"/>
      <c r="BB472" s="163"/>
      <c r="BC472" s="160"/>
      <c r="BD472" s="160"/>
      <c r="BE472" s="160"/>
      <c r="BF472" s="160"/>
      <c r="BG472" s="160"/>
      <c r="BH472" s="160"/>
      <c r="BI472" s="160"/>
      <c r="BJ472" s="160"/>
      <c r="BK472" s="169"/>
      <c r="BL472" s="167"/>
      <c r="BM472" s="147"/>
      <c r="BN472" s="147"/>
      <c r="BO472" s="147"/>
      <c r="BP472" s="147"/>
      <c r="BQ472" s="147"/>
      <c r="BR472" s="147"/>
      <c r="BS472" s="147"/>
      <c r="BT472" s="147"/>
      <c r="BU472" s="147"/>
      <c r="BV472" s="163"/>
      <c r="BW472" s="163"/>
      <c r="BX472" s="160"/>
      <c r="BY472" s="160"/>
      <c r="BZ472" s="160"/>
      <c r="CA472" s="160"/>
      <c r="CB472" s="160"/>
      <c r="CC472" s="160"/>
      <c r="CD472" s="160"/>
      <c r="CE472" s="160"/>
      <c r="CF472" s="169"/>
    </row>
    <row r="473" spans="1:84" ht="7.5" customHeight="1" x14ac:dyDescent="0.25">
      <c r="A473" s="168"/>
      <c r="B473" s="149"/>
      <c r="C473" s="149"/>
      <c r="D473" s="149"/>
      <c r="E473" s="149"/>
      <c r="F473" s="149"/>
      <c r="G473" s="149"/>
      <c r="H473" s="149"/>
      <c r="I473" s="149"/>
      <c r="J473" s="149"/>
      <c r="K473" s="163"/>
      <c r="L473" s="163"/>
      <c r="M473" s="162"/>
      <c r="N473" s="162"/>
      <c r="O473" s="162"/>
      <c r="P473" s="162"/>
      <c r="Q473" s="162"/>
      <c r="R473" s="162"/>
      <c r="S473" s="162"/>
      <c r="T473" s="162"/>
      <c r="U473" s="170"/>
      <c r="V473" s="168"/>
      <c r="W473" s="149"/>
      <c r="X473" s="149"/>
      <c r="Y473" s="149"/>
      <c r="Z473" s="149"/>
      <c r="AA473" s="149"/>
      <c r="AB473" s="149"/>
      <c r="AC473" s="149"/>
      <c r="AD473" s="149"/>
      <c r="AE473" s="149"/>
      <c r="AF473" s="163"/>
      <c r="AG473" s="163"/>
      <c r="AH473" s="162"/>
      <c r="AI473" s="162"/>
      <c r="AJ473" s="162"/>
      <c r="AK473" s="162"/>
      <c r="AL473" s="162"/>
      <c r="AM473" s="162"/>
      <c r="AN473" s="162"/>
      <c r="AO473" s="162"/>
      <c r="AP473" s="170"/>
      <c r="AQ473" s="168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63"/>
      <c r="BB473" s="163"/>
      <c r="BC473" s="162"/>
      <c r="BD473" s="162"/>
      <c r="BE473" s="162"/>
      <c r="BF473" s="162"/>
      <c r="BG473" s="162"/>
      <c r="BH473" s="162"/>
      <c r="BI473" s="162"/>
      <c r="BJ473" s="162"/>
      <c r="BK473" s="170"/>
      <c r="BL473" s="168"/>
      <c r="BM473" s="149"/>
      <c r="BN473" s="149"/>
      <c r="BO473" s="149"/>
      <c r="BP473" s="149"/>
      <c r="BQ473" s="149"/>
      <c r="BR473" s="149"/>
      <c r="BS473" s="149"/>
      <c r="BT473" s="149"/>
      <c r="BU473" s="149"/>
      <c r="BV473" s="163"/>
      <c r="BW473" s="163"/>
      <c r="BX473" s="162"/>
      <c r="BY473" s="162"/>
      <c r="BZ473" s="162"/>
      <c r="CA473" s="162"/>
      <c r="CB473" s="162"/>
      <c r="CC473" s="162"/>
      <c r="CD473" s="162"/>
      <c r="CE473" s="162"/>
      <c r="CF473" s="170"/>
    </row>
    <row r="474" spans="1:84" ht="7.5" customHeight="1" x14ac:dyDescent="0.25">
      <c r="A474" s="142" t="s">
        <v>27</v>
      </c>
      <c r="B474" s="143"/>
      <c r="C474" s="143"/>
      <c r="D474" s="143"/>
      <c r="E474" s="143"/>
      <c r="F474" s="143"/>
      <c r="G474" s="143"/>
      <c r="H474" s="143"/>
      <c r="I474" s="143"/>
      <c r="J474" s="143"/>
      <c r="K474" s="146" t="s">
        <v>1</v>
      </c>
      <c r="L474" s="146"/>
      <c r="M474" s="147"/>
      <c r="N474" s="147"/>
      <c r="O474" s="147"/>
      <c r="P474" s="147"/>
      <c r="Q474" s="147"/>
      <c r="R474" s="147"/>
      <c r="S474" s="147"/>
      <c r="T474" s="147"/>
      <c r="U474" s="148"/>
      <c r="V474" s="142" t="s">
        <v>27</v>
      </c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6" t="s">
        <v>1</v>
      </c>
      <c r="AG474" s="146"/>
      <c r="AH474" s="147"/>
      <c r="AI474" s="147"/>
      <c r="AJ474" s="147"/>
      <c r="AK474" s="147"/>
      <c r="AL474" s="147"/>
      <c r="AM474" s="147"/>
      <c r="AN474" s="147"/>
      <c r="AO474" s="147"/>
      <c r="AP474" s="148"/>
      <c r="AQ474" s="142" t="s">
        <v>27</v>
      </c>
      <c r="AR474" s="143"/>
      <c r="AS474" s="143"/>
      <c r="AT474" s="143"/>
      <c r="AU474" s="143"/>
      <c r="AV474" s="143"/>
      <c r="AW474" s="143"/>
      <c r="AX474" s="143"/>
      <c r="AY474" s="143"/>
      <c r="AZ474" s="143"/>
      <c r="BA474" s="146" t="s">
        <v>1</v>
      </c>
      <c r="BB474" s="146"/>
      <c r="BC474" s="147"/>
      <c r="BD474" s="147"/>
      <c r="BE474" s="147"/>
      <c r="BF474" s="147"/>
      <c r="BG474" s="147"/>
      <c r="BH474" s="147"/>
      <c r="BI474" s="147"/>
      <c r="BJ474" s="147"/>
      <c r="BK474" s="148"/>
      <c r="BL474" s="142" t="s">
        <v>27</v>
      </c>
      <c r="BM474" s="143"/>
      <c r="BN474" s="143"/>
      <c r="BO474" s="143"/>
      <c r="BP474" s="143"/>
      <c r="BQ474" s="143"/>
      <c r="BR474" s="143"/>
      <c r="BS474" s="143"/>
      <c r="BT474" s="143"/>
      <c r="BU474" s="143"/>
      <c r="BV474" s="146" t="s">
        <v>1</v>
      </c>
      <c r="BW474" s="146"/>
      <c r="BX474" s="147"/>
      <c r="BY474" s="147"/>
      <c r="BZ474" s="147"/>
      <c r="CA474" s="147"/>
      <c r="CB474" s="147"/>
      <c r="CC474" s="147"/>
      <c r="CD474" s="147"/>
      <c r="CE474" s="147"/>
      <c r="CF474" s="148"/>
    </row>
    <row r="475" spans="1:84" ht="7.5" customHeight="1" x14ac:dyDescent="0.25">
      <c r="A475" s="142"/>
      <c r="B475" s="143"/>
      <c r="C475" s="143"/>
      <c r="D475" s="143"/>
      <c r="E475" s="143"/>
      <c r="F475" s="143"/>
      <c r="G475" s="143"/>
      <c r="H475" s="143"/>
      <c r="I475" s="143"/>
      <c r="J475" s="143"/>
      <c r="K475" s="146"/>
      <c r="L475" s="146"/>
      <c r="M475" s="147"/>
      <c r="N475" s="147"/>
      <c r="O475" s="147"/>
      <c r="P475" s="147"/>
      <c r="Q475" s="147"/>
      <c r="R475" s="147"/>
      <c r="S475" s="147"/>
      <c r="T475" s="147"/>
      <c r="U475" s="148"/>
      <c r="V475" s="142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6"/>
      <c r="AG475" s="146"/>
      <c r="AH475" s="147"/>
      <c r="AI475" s="147"/>
      <c r="AJ475" s="147"/>
      <c r="AK475" s="147"/>
      <c r="AL475" s="147"/>
      <c r="AM475" s="147"/>
      <c r="AN475" s="147"/>
      <c r="AO475" s="147"/>
      <c r="AP475" s="148"/>
      <c r="AQ475" s="142"/>
      <c r="AR475" s="143"/>
      <c r="AS475" s="143"/>
      <c r="AT475" s="143"/>
      <c r="AU475" s="143"/>
      <c r="AV475" s="143"/>
      <c r="AW475" s="143"/>
      <c r="AX475" s="143"/>
      <c r="AY475" s="143"/>
      <c r="AZ475" s="143"/>
      <c r="BA475" s="146"/>
      <c r="BB475" s="146"/>
      <c r="BC475" s="147"/>
      <c r="BD475" s="147"/>
      <c r="BE475" s="147"/>
      <c r="BF475" s="147"/>
      <c r="BG475" s="147"/>
      <c r="BH475" s="147"/>
      <c r="BI475" s="147"/>
      <c r="BJ475" s="147"/>
      <c r="BK475" s="148"/>
      <c r="BL475" s="142"/>
      <c r="BM475" s="143"/>
      <c r="BN475" s="143"/>
      <c r="BO475" s="143"/>
      <c r="BP475" s="143"/>
      <c r="BQ475" s="143"/>
      <c r="BR475" s="143"/>
      <c r="BS475" s="143"/>
      <c r="BT475" s="143"/>
      <c r="BU475" s="143"/>
      <c r="BV475" s="146"/>
      <c r="BW475" s="146"/>
      <c r="BX475" s="147"/>
      <c r="BY475" s="147"/>
      <c r="BZ475" s="147"/>
      <c r="CA475" s="147"/>
      <c r="CB475" s="147"/>
      <c r="CC475" s="147"/>
      <c r="CD475" s="147"/>
      <c r="CE475" s="147"/>
      <c r="CF475" s="148"/>
    </row>
    <row r="476" spans="1:84" ht="7.5" customHeight="1" x14ac:dyDescent="0.25">
      <c r="A476" s="144"/>
      <c r="B476" s="145"/>
      <c r="C476" s="145"/>
      <c r="D476" s="145"/>
      <c r="E476" s="145"/>
      <c r="F476" s="145"/>
      <c r="G476" s="145"/>
      <c r="H476" s="145"/>
      <c r="I476" s="145"/>
      <c r="J476" s="145"/>
      <c r="K476" s="146"/>
      <c r="L476" s="146"/>
      <c r="M476" s="149"/>
      <c r="N476" s="149"/>
      <c r="O476" s="149"/>
      <c r="P476" s="149"/>
      <c r="Q476" s="149"/>
      <c r="R476" s="149"/>
      <c r="S476" s="149"/>
      <c r="T476" s="149"/>
      <c r="U476" s="150"/>
      <c r="V476" s="144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6"/>
      <c r="AG476" s="146"/>
      <c r="AH476" s="149"/>
      <c r="AI476" s="149"/>
      <c r="AJ476" s="149"/>
      <c r="AK476" s="149"/>
      <c r="AL476" s="149"/>
      <c r="AM476" s="149"/>
      <c r="AN476" s="149"/>
      <c r="AO476" s="149"/>
      <c r="AP476" s="150"/>
      <c r="AQ476" s="144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6"/>
      <c r="BB476" s="146"/>
      <c r="BC476" s="149"/>
      <c r="BD476" s="149"/>
      <c r="BE476" s="149"/>
      <c r="BF476" s="149"/>
      <c r="BG476" s="149"/>
      <c r="BH476" s="149"/>
      <c r="BI476" s="149"/>
      <c r="BJ476" s="149"/>
      <c r="BK476" s="150"/>
      <c r="BL476" s="144"/>
      <c r="BM476" s="145"/>
      <c r="BN476" s="145"/>
      <c r="BO476" s="145"/>
      <c r="BP476" s="145"/>
      <c r="BQ476" s="145"/>
      <c r="BR476" s="145"/>
      <c r="BS476" s="145"/>
      <c r="BT476" s="145"/>
      <c r="BU476" s="145"/>
      <c r="BV476" s="146"/>
      <c r="BW476" s="146"/>
      <c r="BX476" s="149"/>
      <c r="BY476" s="149"/>
      <c r="BZ476" s="149"/>
      <c r="CA476" s="149"/>
      <c r="CB476" s="149"/>
      <c r="CC476" s="149"/>
      <c r="CD476" s="149"/>
      <c r="CE476" s="149"/>
      <c r="CF476" s="150"/>
    </row>
    <row r="477" spans="1:84" ht="7.5" customHeight="1" x14ac:dyDescent="0.3">
      <c r="A477" s="28" t="s">
        <v>49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28" t="s">
        <v>49</v>
      </c>
      <c r="N477" s="12"/>
      <c r="O477" s="12"/>
      <c r="P477" s="12"/>
      <c r="Q477" s="12"/>
      <c r="R477" s="12"/>
      <c r="S477" s="12"/>
      <c r="T477" s="12"/>
      <c r="U477" s="21"/>
      <c r="V477" s="28" t="s">
        <v>49</v>
      </c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28" t="s">
        <v>49</v>
      </c>
      <c r="AI477" s="12"/>
      <c r="AJ477" s="12"/>
      <c r="AK477" s="12"/>
      <c r="AL477" s="12"/>
      <c r="AM477" s="12"/>
      <c r="AN477" s="12"/>
      <c r="AO477" s="12"/>
      <c r="AP477" s="21"/>
      <c r="AQ477" s="28" t="s">
        <v>49</v>
      </c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28" t="s">
        <v>49</v>
      </c>
      <c r="BD477" s="12"/>
      <c r="BE477" s="12"/>
      <c r="BF477" s="12"/>
      <c r="BG477" s="12"/>
      <c r="BH477" s="12"/>
      <c r="BI477" s="12"/>
      <c r="BJ477" s="12"/>
      <c r="BK477" s="21"/>
      <c r="BL477" s="28" t="s">
        <v>49</v>
      </c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28" t="s">
        <v>49</v>
      </c>
      <c r="BY477" s="12"/>
      <c r="BZ477" s="12"/>
      <c r="CA477" s="12"/>
      <c r="CB477" s="12"/>
      <c r="CC477" s="12"/>
      <c r="CD477" s="12"/>
      <c r="CE477" s="12"/>
      <c r="CF477" s="21"/>
    </row>
    <row r="478" spans="1:84" ht="7.5" customHeight="1" x14ac:dyDescent="0.3">
      <c r="B478" s="23"/>
      <c r="C478" s="23"/>
      <c r="D478" s="23"/>
      <c r="E478" s="23"/>
      <c r="F478" s="23"/>
      <c r="H478" s="24"/>
      <c r="I478" s="24"/>
      <c r="J478" s="12"/>
      <c r="K478" s="12"/>
      <c r="L478" s="12"/>
      <c r="M478" s="12"/>
      <c r="N478" s="12"/>
      <c r="O478" s="23"/>
      <c r="P478" s="23"/>
      <c r="Q478" s="23"/>
      <c r="R478" s="23"/>
      <c r="S478" s="23"/>
      <c r="T478" s="23"/>
      <c r="W478" s="23"/>
      <c r="X478" s="23"/>
      <c r="Y478" s="23"/>
      <c r="Z478" s="23"/>
      <c r="AA478" s="23"/>
      <c r="AC478" s="24"/>
      <c r="AD478" s="24"/>
      <c r="AE478" s="12"/>
      <c r="AF478" s="12"/>
      <c r="AG478" s="12"/>
      <c r="AH478" s="12"/>
      <c r="AI478" s="12"/>
      <c r="AJ478" s="23"/>
      <c r="AK478" s="23"/>
      <c r="AL478" s="23"/>
      <c r="AM478" s="23"/>
      <c r="AN478" s="23"/>
      <c r="AO478" s="23"/>
      <c r="AR478" s="23"/>
      <c r="AS478" s="23"/>
      <c r="AT478" s="23"/>
      <c r="AU478" s="23"/>
      <c r="AV478" s="23"/>
      <c r="AX478" s="24"/>
      <c r="AY478" s="24"/>
      <c r="AZ478" s="12"/>
      <c r="BA478" s="12"/>
      <c r="BB478" s="12"/>
      <c r="BC478" s="12"/>
      <c r="BD478" s="12"/>
      <c r="BE478" s="23"/>
      <c r="BF478" s="23"/>
      <c r="BG478" s="23"/>
      <c r="BH478" s="23"/>
      <c r="BI478" s="23"/>
      <c r="BJ478" s="23"/>
      <c r="BM478" s="23"/>
      <c r="BN478" s="23"/>
      <c r="BO478" s="23"/>
      <c r="BP478" s="23"/>
      <c r="BQ478" s="23"/>
      <c r="BS478" s="24"/>
      <c r="BT478" s="24"/>
      <c r="BU478" s="12"/>
      <c r="BV478" s="12"/>
      <c r="BW478" s="12"/>
      <c r="BX478" s="12"/>
      <c r="BY478" s="12"/>
      <c r="BZ478" s="23"/>
      <c r="CA478" s="23"/>
      <c r="CB478" s="23"/>
      <c r="CC478" s="23"/>
      <c r="CD478" s="23"/>
      <c r="CE478" s="23"/>
      <c r="CF478" s="25"/>
    </row>
    <row r="479" spans="1:84" ht="7.5" customHeight="1" x14ac:dyDescent="0.3">
      <c r="A479" s="151">
        <f ca="1">NOW()</f>
        <v>44304.727208101853</v>
      </c>
      <c r="B479" s="152"/>
      <c r="C479" s="152"/>
      <c r="D479" s="152"/>
      <c r="E479" s="152"/>
      <c r="F479" s="152"/>
      <c r="G479" s="152"/>
      <c r="H479" s="24"/>
      <c r="I479" s="24"/>
      <c r="J479" s="12"/>
      <c r="K479" s="12"/>
      <c r="L479" s="12"/>
      <c r="M479" s="12"/>
      <c r="N479" s="12"/>
      <c r="O479" s="155"/>
      <c r="P479" s="155"/>
      <c r="Q479" s="155"/>
      <c r="R479" s="155"/>
      <c r="S479" s="155"/>
      <c r="T479" s="155"/>
      <c r="U479" s="155"/>
      <c r="V479" s="151">
        <f ca="1">NOW()</f>
        <v>44304.727208101853</v>
      </c>
      <c r="W479" s="152"/>
      <c r="X479" s="152"/>
      <c r="Y479" s="152"/>
      <c r="Z479" s="152"/>
      <c r="AA479" s="152"/>
      <c r="AB479" s="152"/>
      <c r="AC479" s="24"/>
      <c r="AD479" s="24"/>
      <c r="AE479" s="12"/>
      <c r="AF479" s="12"/>
      <c r="AG479" s="12"/>
      <c r="AH479" s="12"/>
      <c r="AI479" s="12"/>
      <c r="AJ479" s="155"/>
      <c r="AK479" s="155"/>
      <c r="AL479" s="155"/>
      <c r="AM479" s="155"/>
      <c r="AN479" s="155"/>
      <c r="AO479" s="155"/>
      <c r="AP479" s="157"/>
      <c r="AQ479" s="151">
        <f ca="1">NOW()</f>
        <v>44304.727208101853</v>
      </c>
      <c r="AR479" s="152"/>
      <c r="AS479" s="152"/>
      <c r="AT479" s="152"/>
      <c r="AU479" s="152"/>
      <c r="AV479" s="152"/>
      <c r="AW479" s="152"/>
      <c r="AX479" s="24"/>
      <c r="AY479" s="24"/>
      <c r="AZ479" s="12"/>
      <c r="BA479" s="12"/>
      <c r="BB479" s="12"/>
      <c r="BC479" s="12"/>
      <c r="BD479" s="12"/>
      <c r="BE479" s="155"/>
      <c r="BF479" s="155"/>
      <c r="BG479" s="155"/>
      <c r="BH479" s="155"/>
      <c r="BI479" s="155"/>
      <c r="BJ479" s="155"/>
      <c r="BK479" s="157"/>
      <c r="BL479" s="151">
        <f ca="1">NOW()</f>
        <v>44304.727208101853</v>
      </c>
      <c r="BM479" s="152"/>
      <c r="BN479" s="152"/>
      <c r="BO479" s="152"/>
      <c r="BP479" s="152"/>
      <c r="BQ479" s="152"/>
      <c r="BR479" s="152"/>
      <c r="BS479" s="24"/>
      <c r="BT479" s="24"/>
      <c r="BU479" s="12"/>
      <c r="BV479" s="12"/>
      <c r="BW479" s="12"/>
      <c r="BX479" s="12"/>
      <c r="BY479" s="12"/>
      <c r="BZ479" s="155"/>
      <c r="CA479" s="155"/>
      <c r="CB479" s="155"/>
      <c r="CC479" s="155"/>
      <c r="CD479" s="155"/>
      <c r="CE479" s="155"/>
      <c r="CF479" s="157"/>
    </row>
    <row r="480" spans="1:84" ht="7.5" customHeight="1" x14ac:dyDescent="0.3">
      <c r="A480" s="153"/>
      <c r="B480" s="154"/>
      <c r="C480" s="154"/>
      <c r="D480" s="154"/>
      <c r="E480" s="154"/>
      <c r="F480" s="154"/>
      <c r="G480" s="154"/>
      <c r="H480" s="26"/>
      <c r="I480" s="26"/>
      <c r="J480" s="27"/>
      <c r="K480" s="27"/>
      <c r="L480" s="27"/>
      <c r="M480" s="27"/>
      <c r="N480" s="27"/>
      <c r="O480" s="156"/>
      <c r="P480" s="156"/>
      <c r="Q480" s="156"/>
      <c r="R480" s="156"/>
      <c r="S480" s="156"/>
      <c r="T480" s="156"/>
      <c r="U480" s="156"/>
      <c r="V480" s="153"/>
      <c r="W480" s="154"/>
      <c r="X480" s="154"/>
      <c r="Y480" s="154"/>
      <c r="Z480" s="154"/>
      <c r="AA480" s="154"/>
      <c r="AB480" s="154"/>
      <c r="AC480" s="26"/>
      <c r="AD480" s="26"/>
      <c r="AE480" s="27"/>
      <c r="AF480" s="27"/>
      <c r="AG480" s="27"/>
      <c r="AH480" s="27"/>
      <c r="AI480" s="27"/>
      <c r="AJ480" s="156"/>
      <c r="AK480" s="156"/>
      <c r="AL480" s="156"/>
      <c r="AM480" s="156"/>
      <c r="AN480" s="156"/>
      <c r="AO480" s="156"/>
      <c r="AP480" s="158"/>
      <c r="AQ480" s="153"/>
      <c r="AR480" s="154"/>
      <c r="AS480" s="154"/>
      <c r="AT480" s="154"/>
      <c r="AU480" s="154"/>
      <c r="AV480" s="154"/>
      <c r="AW480" s="154"/>
      <c r="AX480" s="26"/>
      <c r="AY480" s="26"/>
      <c r="AZ480" s="27"/>
      <c r="BA480" s="27"/>
      <c r="BB480" s="27"/>
      <c r="BC480" s="27"/>
      <c r="BD480" s="27"/>
      <c r="BE480" s="156"/>
      <c r="BF480" s="156"/>
      <c r="BG480" s="156"/>
      <c r="BH480" s="156"/>
      <c r="BI480" s="156"/>
      <c r="BJ480" s="156"/>
      <c r="BK480" s="158"/>
      <c r="BL480" s="153"/>
      <c r="BM480" s="154"/>
      <c r="BN480" s="154"/>
      <c r="BO480" s="154"/>
      <c r="BP480" s="154"/>
      <c r="BQ480" s="154"/>
      <c r="BR480" s="154"/>
      <c r="BS480" s="26"/>
      <c r="BT480" s="26"/>
      <c r="BU480" s="27"/>
      <c r="BV480" s="27"/>
      <c r="BW480" s="27"/>
      <c r="BX480" s="27"/>
      <c r="BY480" s="27"/>
      <c r="BZ480" s="156"/>
      <c r="CA480" s="156"/>
      <c r="CB480" s="156"/>
      <c r="CC480" s="156"/>
      <c r="CD480" s="156"/>
      <c r="CE480" s="156"/>
      <c r="CF480" s="158"/>
    </row>
  </sheetData>
  <sheetProtection algorithmName="SHA-512" hashValue="ayV0/YTHjmt8qOvbV0PGEJjXbbvduj5T0FVeJX6CrjdruF39Nc7UnLjIrCUixaxssJUILamcc5MrIpOwKRR8gg==" saltValue="8oT+YJW7DyYP8l9a0EwK5Q==" spinCount="100000" sheet="1" objects="1" scenarios="1"/>
  <mergeCells count="1488">
    <mergeCell ref="BL434:BU436"/>
    <mergeCell ref="BV434:BW436"/>
    <mergeCell ref="BX434:CF436"/>
    <mergeCell ref="A439:G440"/>
    <mergeCell ref="O439:U440"/>
    <mergeCell ref="V439:AB440"/>
    <mergeCell ref="AJ439:AP440"/>
    <mergeCell ref="AQ439:AW440"/>
    <mergeCell ref="BE439:BK440"/>
    <mergeCell ref="BL439:BR440"/>
    <mergeCell ref="BZ439:CF440"/>
    <mergeCell ref="A434:J436"/>
    <mergeCell ref="K434:L436"/>
    <mergeCell ref="M434:U436"/>
    <mergeCell ref="V434:AE436"/>
    <mergeCell ref="AF434:AG436"/>
    <mergeCell ref="AH434:AP436"/>
    <mergeCell ref="AQ434:AZ436"/>
    <mergeCell ref="BA434:BB436"/>
    <mergeCell ref="BC434:BK436"/>
    <mergeCell ref="BL428:BU430"/>
    <mergeCell ref="BV428:BW430"/>
    <mergeCell ref="BX428:CF430"/>
    <mergeCell ref="A431:J433"/>
    <mergeCell ref="K431:L433"/>
    <mergeCell ref="M431:U433"/>
    <mergeCell ref="V431:AE433"/>
    <mergeCell ref="AF431:AG433"/>
    <mergeCell ref="AH431:AP433"/>
    <mergeCell ref="AQ431:AZ433"/>
    <mergeCell ref="BA431:BB433"/>
    <mergeCell ref="BC431:BK433"/>
    <mergeCell ref="BL431:BU433"/>
    <mergeCell ref="BV431:BW433"/>
    <mergeCell ref="BX431:CF433"/>
    <mergeCell ref="A428:J430"/>
    <mergeCell ref="K428:L430"/>
    <mergeCell ref="M428:U430"/>
    <mergeCell ref="V428:AE430"/>
    <mergeCell ref="AF428:AG430"/>
    <mergeCell ref="AH428:AP430"/>
    <mergeCell ref="AQ428:AZ430"/>
    <mergeCell ref="BA428:BB430"/>
    <mergeCell ref="BC428:BK430"/>
    <mergeCell ref="BL422:BU424"/>
    <mergeCell ref="BV422:BW424"/>
    <mergeCell ref="BX422:CF424"/>
    <mergeCell ref="A425:J427"/>
    <mergeCell ref="K425:L427"/>
    <mergeCell ref="M425:U427"/>
    <mergeCell ref="V425:AE427"/>
    <mergeCell ref="AF425:AG427"/>
    <mergeCell ref="AH425:AP427"/>
    <mergeCell ref="AQ425:AZ427"/>
    <mergeCell ref="BA425:BB427"/>
    <mergeCell ref="BC425:BK427"/>
    <mergeCell ref="BL425:BU427"/>
    <mergeCell ref="BV425:BW427"/>
    <mergeCell ref="BX425:CF427"/>
    <mergeCell ref="A422:J424"/>
    <mergeCell ref="K422:L424"/>
    <mergeCell ref="M422:U424"/>
    <mergeCell ref="V422:AE424"/>
    <mergeCell ref="AF422:AG424"/>
    <mergeCell ref="AH422:AP424"/>
    <mergeCell ref="AQ422:AZ424"/>
    <mergeCell ref="BA422:BB424"/>
    <mergeCell ref="BC422:BK424"/>
    <mergeCell ref="BL416:BU418"/>
    <mergeCell ref="BV416:BW418"/>
    <mergeCell ref="BX416:CF418"/>
    <mergeCell ref="A419:J421"/>
    <mergeCell ref="K419:L421"/>
    <mergeCell ref="M419:U421"/>
    <mergeCell ref="V419:AE421"/>
    <mergeCell ref="AF419:AG421"/>
    <mergeCell ref="AH419:AP421"/>
    <mergeCell ref="AQ419:AZ421"/>
    <mergeCell ref="BA419:BB421"/>
    <mergeCell ref="BC419:BK421"/>
    <mergeCell ref="BL419:BU421"/>
    <mergeCell ref="BV419:BW421"/>
    <mergeCell ref="BX419:CF421"/>
    <mergeCell ref="A416:J418"/>
    <mergeCell ref="K416:L418"/>
    <mergeCell ref="M416:U418"/>
    <mergeCell ref="V416:AE418"/>
    <mergeCell ref="AF416:AG418"/>
    <mergeCell ref="AH416:AP418"/>
    <mergeCell ref="AQ416:AZ418"/>
    <mergeCell ref="BA416:BB418"/>
    <mergeCell ref="BC416:BK418"/>
    <mergeCell ref="BS409:BU410"/>
    <mergeCell ref="BV409:BV410"/>
    <mergeCell ref="BW409:BY410"/>
    <mergeCell ref="A413:K414"/>
    <mergeCell ref="L413:U414"/>
    <mergeCell ref="V413:AF414"/>
    <mergeCell ref="AG413:AP414"/>
    <mergeCell ref="AQ413:BA414"/>
    <mergeCell ref="BB413:BK414"/>
    <mergeCell ref="BL413:BV414"/>
    <mergeCell ref="BW413:CF414"/>
    <mergeCell ref="H409:J410"/>
    <mergeCell ref="K409:K410"/>
    <mergeCell ref="L409:N410"/>
    <mergeCell ref="AC409:AE410"/>
    <mergeCell ref="AF409:AF410"/>
    <mergeCell ref="AG409:AI410"/>
    <mergeCell ref="AX409:AZ410"/>
    <mergeCell ref="BA409:BA410"/>
    <mergeCell ref="BB409:BD410"/>
    <mergeCell ref="A402:U404"/>
    <mergeCell ref="V402:AP404"/>
    <mergeCell ref="AQ402:BK404"/>
    <mergeCell ref="BL402:CF404"/>
    <mergeCell ref="A406:I407"/>
    <mergeCell ref="N406:U407"/>
    <mergeCell ref="V406:AD407"/>
    <mergeCell ref="AI406:AP407"/>
    <mergeCell ref="AQ406:AY407"/>
    <mergeCell ref="BD406:BK407"/>
    <mergeCell ref="BL406:BT407"/>
    <mergeCell ref="BY406:CF407"/>
    <mergeCell ref="BL394:BU396"/>
    <mergeCell ref="BV394:BW396"/>
    <mergeCell ref="BX394:CF396"/>
    <mergeCell ref="A399:G400"/>
    <mergeCell ref="O399:U400"/>
    <mergeCell ref="V399:AB400"/>
    <mergeCell ref="AJ399:AP400"/>
    <mergeCell ref="AQ399:AW400"/>
    <mergeCell ref="BE399:BK400"/>
    <mergeCell ref="BL399:BR400"/>
    <mergeCell ref="BZ399:CF400"/>
    <mergeCell ref="A394:J396"/>
    <mergeCell ref="K394:L396"/>
    <mergeCell ref="M394:U396"/>
    <mergeCell ref="V394:AE396"/>
    <mergeCell ref="AF394:AG396"/>
    <mergeCell ref="AH394:AP396"/>
    <mergeCell ref="AQ394:AZ396"/>
    <mergeCell ref="BA394:BB396"/>
    <mergeCell ref="BC394:BK396"/>
    <mergeCell ref="BL388:BU390"/>
    <mergeCell ref="BV388:BW390"/>
    <mergeCell ref="BX388:CF390"/>
    <mergeCell ref="A391:J393"/>
    <mergeCell ref="K391:L393"/>
    <mergeCell ref="M391:U393"/>
    <mergeCell ref="V391:AE393"/>
    <mergeCell ref="AF391:AG393"/>
    <mergeCell ref="AH391:AP393"/>
    <mergeCell ref="AQ391:AZ393"/>
    <mergeCell ref="BA391:BB393"/>
    <mergeCell ref="BC391:BK393"/>
    <mergeCell ref="BL391:BU393"/>
    <mergeCell ref="BV391:BW393"/>
    <mergeCell ref="BX391:CF393"/>
    <mergeCell ref="A388:J390"/>
    <mergeCell ref="K388:L390"/>
    <mergeCell ref="M388:U390"/>
    <mergeCell ref="V388:AE390"/>
    <mergeCell ref="AF388:AG390"/>
    <mergeCell ref="AH388:AP390"/>
    <mergeCell ref="AQ388:AZ390"/>
    <mergeCell ref="BA388:BB390"/>
    <mergeCell ref="BC388:BK390"/>
    <mergeCell ref="BL382:BU384"/>
    <mergeCell ref="BV382:BW384"/>
    <mergeCell ref="BX382:CF384"/>
    <mergeCell ref="A385:J387"/>
    <mergeCell ref="K385:L387"/>
    <mergeCell ref="M385:U387"/>
    <mergeCell ref="V385:AE387"/>
    <mergeCell ref="AF385:AG387"/>
    <mergeCell ref="AH385:AP387"/>
    <mergeCell ref="AQ385:AZ387"/>
    <mergeCell ref="BA385:BB387"/>
    <mergeCell ref="BC385:BK387"/>
    <mergeCell ref="BL385:BU387"/>
    <mergeCell ref="BV385:BW387"/>
    <mergeCell ref="BX385:CF387"/>
    <mergeCell ref="A382:J384"/>
    <mergeCell ref="K382:L384"/>
    <mergeCell ref="M382:U384"/>
    <mergeCell ref="V382:AE384"/>
    <mergeCell ref="AF382:AG384"/>
    <mergeCell ref="AH382:AP384"/>
    <mergeCell ref="AQ382:AZ384"/>
    <mergeCell ref="BA382:BB384"/>
    <mergeCell ref="BC382:BK384"/>
    <mergeCell ref="BL376:BU378"/>
    <mergeCell ref="BV376:BW378"/>
    <mergeCell ref="BX376:CF378"/>
    <mergeCell ref="A379:J381"/>
    <mergeCell ref="K379:L381"/>
    <mergeCell ref="M379:U381"/>
    <mergeCell ref="V379:AE381"/>
    <mergeCell ref="AF379:AG381"/>
    <mergeCell ref="AH379:AP381"/>
    <mergeCell ref="AQ379:AZ381"/>
    <mergeCell ref="BA379:BB381"/>
    <mergeCell ref="BC379:BK381"/>
    <mergeCell ref="BL379:BU381"/>
    <mergeCell ref="BV379:BW381"/>
    <mergeCell ref="BX379:CF381"/>
    <mergeCell ref="A376:J378"/>
    <mergeCell ref="K376:L378"/>
    <mergeCell ref="M376:U378"/>
    <mergeCell ref="V376:AE378"/>
    <mergeCell ref="AF376:AG378"/>
    <mergeCell ref="AH376:AP378"/>
    <mergeCell ref="AQ376:AZ378"/>
    <mergeCell ref="BA376:BB378"/>
    <mergeCell ref="BC376:BK378"/>
    <mergeCell ref="BS369:BU370"/>
    <mergeCell ref="BV369:BV370"/>
    <mergeCell ref="BW369:BY370"/>
    <mergeCell ref="A373:K374"/>
    <mergeCell ref="L373:U374"/>
    <mergeCell ref="V373:AF374"/>
    <mergeCell ref="AG373:AP374"/>
    <mergeCell ref="AQ373:BA374"/>
    <mergeCell ref="BB373:BK374"/>
    <mergeCell ref="BL373:BV374"/>
    <mergeCell ref="BW373:CF374"/>
    <mergeCell ref="H369:J370"/>
    <mergeCell ref="K369:K370"/>
    <mergeCell ref="L369:N370"/>
    <mergeCell ref="AC369:AE370"/>
    <mergeCell ref="AF369:AF370"/>
    <mergeCell ref="AG369:AI370"/>
    <mergeCell ref="AX369:AZ370"/>
    <mergeCell ref="BA369:BA370"/>
    <mergeCell ref="BB369:BD370"/>
    <mergeCell ref="A362:U364"/>
    <mergeCell ref="V362:AP364"/>
    <mergeCell ref="AQ362:BK364"/>
    <mergeCell ref="BL362:CF364"/>
    <mergeCell ref="A366:I367"/>
    <mergeCell ref="N366:U367"/>
    <mergeCell ref="V366:AD367"/>
    <mergeCell ref="AI366:AP367"/>
    <mergeCell ref="AQ366:AY367"/>
    <mergeCell ref="BD366:BK367"/>
    <mergeCell ref="BL366:BT367"/>
    <mergeCell ref="BY366:CF367"/>
    <mergeCell ref="BL354:BU356"/>
    <mergeCell ref="BV354:BW356"/>
    <mergeCell ref="BX354:CF356"/>
    <mergeCell ref="A359:G360"/>
    <mergeCell ref="O359:U360"/>
    <mergeCell ref="V359:AB360"/>
    <mergeCell ref="AJ359:AP360"/>
    <mergeCell ref="AQ359:AW360"/>
    <mergeCell ref="BE359:BK360"/>
    <mergeCell ref="BL359:BR360"/>
    <mergeCell ref="BZ359:CF360"/>
    <mergeCell ref="A354:J356"/>
    <mergeCell ref="K354:L356"/>
    <mergeCell ref="M354:U356"/>
    <mergeCell ref="V354:AE356"/>
    <mergeCell ref="AF354:AG356"/>
    <mergeCell ref="AH354:AP356"/>
    <mergeCell ref="AQ354:AZ356"/>
    <mergeCell ref="BA354:BB356"/>
    <mergeCell ref="BC354:BK356"/>
    <mergeCell ref="BL348:BU350"/>
    <mergeCell ref="BV348:BW350"/>
    <mergeCell ref="BX348:CF350"/>
    <mergeCell ref="A351:J353"/>
    <mergeCell ref="K351:L353"/>
    <mergeCell ref="M351:U353"/>
    <mergeCell ref="V351:AE353"/>
    <mergeCell ref="AF351:AG353"/>
    <mergeCell ref="AH351:AP353"/>
    <mergeCell ref="AQ351:AZ353"/>
    <mergeCell ref="BA351:BB353"/>
    <mergeCell ref="BC351:BK353"/>
    <mergeCell ref="BL351:BU353"/>
    <mergeCell ref="BV351:BW353"/>
    <mergeCell ref="BX351:CF353"/>
    <mergeCell ref="A348:J350"/>
    <mergeCell ref="K348:L350"/>
    <mergeCell ref="M348:U350"/>
    <mergeCell ref="V348:AE350"/>
    <mergeCell ref="AF348:AG350"/>
    <mergeCell ref="AH348:AP350"/>
    <mergeCell ref="AQ348:AZ350"/>
    <mergeCell ref="BA348:BB350"/>
    <mergeCell ref="BC348:BK350"/>
    <mergeCell ref="BL342:BU344"/>
    <mergeCell ref="BV342:BW344"/>
    <mergeCell ref="BX342:CF344"/>
    <mergeCell ref="A345:J347"/>
    <mergeCell ref="K345:L347"/>
    <mergeCell ref="M345:U347"/>
    <mergeCell ref="V345:AE347"/>
    <mergeCell ref="AF345:AG347"/>
    <mergeCell ref="AH345:AP347"/>
    <mergeCell ref="AQ345:AZ347"/>
    <mergeCell ref="BA345:BB347"/>
    <mergeCell ref="BC345:BK347"/>
    <mergeCell ref="BL345:BU347"/>
    <mergeCell ref="BV345:BW347"/>
    <mergeCell ref="BX345:CF347"/>
    <mergeCell ref="A342:J344"/>
    <mergeCell ref="K342:L344"/>
    <mergeCell ref="M342:U344"/>
    <mergeCell ref="V342:AE344"/>
    <mergeCell ref="AF342:AG344"/>
    <mergeCell ref="AH342:AP344"/>
    <mergeCell ref="AQ342:AZ344"/>
    <mergeCell ref="BA342:BB344"/>
    <mergeCell ref="BC342:BK344"/>
    <mergeCell ref="BL336:BU338"/>
    <mergeCell ref="BV336:BW338"/>
    <mergeCell ref="BX336:CF338"/>
    <mergeCell ref="A339:J341"/>
    <mergeCell ref="K339:L341"/>
    <mergeCell ref="M339:U341"/>
    <mergeCell ref="V339:AE341"/>
    <mergeCell ref="AF339:AG341"/>
    <mergeCell ref="AH339:AP341"/>
    <mergeCell ref="AQ339:AZ341"/>
    <mergeCell ref="BA339:BB341"/>
    <mergeCell ref="BC339:BK341"/>
    <mergeCell ref="BL339:BU341"/>
    <mergeCell ref="BV339:BW341"/>
    <mergeCell ref="BX339:CF341"/>
    <mergeCell ref="A336:J338"/>
    <mergeCell ref="K336:L338"/>
    <mergeCell ref="M336:U338"/>
    <mergeCell ref="V336:AE338"/>
    <mergeCell ref="AF336:AG338"/>
    <mergeCell ref="AH336:AP338"/>
    <mergeCell ref="AQ336:AZ338"/>
    <mergeCell ref="BA336:BB338"/>
    <mergeCell ref="BC336:BK338"/>
    <mergeCell ref="BS329:BU330"/>
    <mergeCell ref="BV329:BV330"/>
    <mergeCell ref="BW329:BY330"/>
    <mergeCell ref="A333:K334"/>
    <mergeCell ref="L333:U334"/>
    <mergeCell ref="V333:AF334"/>
    <mergeCell ref="AG333:AP334"/>
    <mergeCell ref="AQ333:BA334"/>
    <mergeCell ref="BB333:BK334"/>
    <mergeCell ref="BL333:BV334"/>
    <mergeCell ref="BW333:CF334"/>
    <mergeCell ref="H329:J330"/>
    <mergeCell ref="K329:K330"/>
    <mergeCell ref="L329:N330"/>
    <mergeCell ref="AC329:AE330"/>
    <mergeCell ref="AF329:AF330"/>
    <mergeCell ref="AG329:AI330"/>
    <mergeCell ref="AX329:AZ330"/>
    <mergeCell ref="BA329:BA330"/>
    <mergeCell ref="BB329:BD330"/>
    <mergeCell ref="A322:U324"/>
    <mergeCell ref="V322:AP324"/>
    <mergeCell ref="AQ322:BK324"/>
    <mergeCell ref="BL322:CF324"/>
    <mergeCell ref="A326:I327"/>
    <mergeCell ref="N326:U327"/>
    <mergeCell ref="V326:AD327"/>
    <mergeCell ref="AI326:AP327"/>
    <mergeCell ref="AQ326:AY327"/>
    <mergeCell ref="BD326:BK327"/>
    <mergeCell ref="BL326:BT327"/>
    <mergeCell ref="BY326:CF327"/>
    <mergeCell ref="BL314:BU316"/>
    <mergeCell ref="BV314:BW316"/>
    <mergeCell ref="BX314:CF316"/>
    <mergeCell ref="A319:G320"/>
    <mergeCell ref="O319:U320"/>
    <mergeCell ref="V319:AB320"/>
    <mergeCell ref="AJ319:AP320"/>
    <mergeCell ref="AQ319:AW320"/>
    <mergeCell ref="BE319:BK320"/>
    <mergeCell ref="BL319:BR320"/>
    <mergeCell ref="BZ319:CF320"/>
    <mergeCell ref="A314:J316"/>
    <mergeCell ref="K314:L316"/>
    <mergeCell ref="M314:U316"/>
    <mergeCell ref="V314:AE316"/>
    <mergeCell ref="AF314:AG316"/>
    <mergeCell ref="AH314:AP316"/>
    <mergeCell ref="AQ314:AZ316"/>
    <mergeCell ref="BA314:BB316"/>
    <mergeCell ref="BC314:BK316"/>
    <mergeCell ref="BL308:BU310"/>
    <mergeCell ref="BV308:BW310"/>
    <mergeCell ref="BX308:CF310"/>
    <mergeCell ref="A311:J313"/>
    <mergeCell ref="K311:L313"/>
    <mergeCell ref="M311:U313"/>
    <mergeCell ref="V311:AE313"/>
    <mergeCell ref="AF311:AG313"/>
    <mergeCell ref="AH311:AP313"/>
    <mergeCell ref="AQ311:AZ313"/>
    <mergeCell ref="BA311:BB313"/>
    <mergeCell ref="BC311:BK313"/>
    <mergeCell ref="BL311:BU313"/>
    <mergeCell ref="BV311:BW313"/>
    <mergeCell ref="BX311:CF313"/>
    <mergeCell ref="A308:J310"/>
    <mergeCell ref="K308:L310"/>
    <mergeCell ref="M308:U310"/>
    <mergeCell ref="V308:AE310"/>
    <mergeCell ref="AF308:AG310"/>
    <mergeCell ref="AH308:AP310"/>
    <mergeCell ref="AQ308:AZ310"/>
    <mergeCell ref="BA308:BB310"/>
    <mergeCell ref="BC308:BK310"/>
    <mergeCell ref="BL302:BU304"/>
    <mergeCell ref="BV302:BW304"/>
    <mergeCell ref="BX302:CF304"/>
    <mergeCell ref="A305:J307"/>
    <mergeCell ref="K305:L307"/>
    <mergeCell ref="M305:U307"/>
    <mergeCell ref="V305:AE307"/>
    <mergeCell ref="AF305:AG307"/>
    <mergeCell ref="AH305:AP307"/>
    <mergeCell ref="AQ305:AZ307"/>
    <mergeCell ref="BA305:BB307"/>
    <mergeCell ref="BC305:BK307"/>
    <mergeCell ref="BL305:BU307"/>
    <mergeCell ref="BV305:BW307"/>
    <mergeCell ref="BX305:CF307"/>
    <mergeCell ref="A302:J304"/>
    <mergeCell ref="K302:L304"/>
    <mergeCell ref="M302:U304"/>
    <mergeCell ref="V302:AE304"/>
    <mergeCell ref="AF302:AG304"/>
    <mergeCell ref="AH302:AP304"/>
    <mergeCell ref="AQ302:AZ304"/>
    <mergeCell ref="BA302:BB304"/>
    <mergeCell ref="BC302:BK304"/>
    <mergeCell ref="BL296:BU298"/>
    <mergeCell ref="BV296:BW298"/>
    <mergeCell ref="BX296:CF298"/>
    <mergeCell ref="A299:J301"/>
    <mergeCell ref="K299:L301"/>
    <mergeCell ref="M299:U301"/>
    <mergeCell ref="V299:AE301"/>
    <mergeCell ref="AF299:AG301"/>
    <mergeCell ref="AH299:AP301"/>
    <mergeCell ref="AQ299:AZ301"/>
    <mergeCell ref="BA299:BB301"/>
    <mergeCell ref="BC299:BK301"/>
    <mergeCell ref="BL299:BU301"/>
    <mergeCell ref="BV299:BW301"/>
    <mergeCell ref="BX299:CF301"/>
    <mergeCell ref="A296:J298"/>
    <mergeCell ref="K296:L298"/>
    <mergeCell ref="M296:U298"/>
    <mergeCell ref="V296:AE298"/>
    <mergeCell ref="AF296:AG298"/>
    <mergeCell ref="AH296:AP298"/>
    <mergeCell ref="AQ296:AZ298"/>
    <mergeCell ref="BA296:BB298"/>
    <mergeCell ref="BC296:BK298"/>
    <mergeCell ref="BS289:BU290"/>
    <mergeCell ref="BV289:BV290"/>
    <mergeCell ref="BW289:BY290"/>
    <mergeCell ref="A293:K294"/>
    <mergeCell ref="L293:U294"/>
    <mergeCell ref="V293:AF294"/>
    <mergeCell ref="AG293:AP294"/>
    <mergeCell ref="AQ293:BA294"/>
    <mergeCell ref="BB293:BK294"/>
    <mergeCell ref="BL293:BV294"/>
    <mergeCell ref="BW293:CF294"/>
    <mergeCell ref="H289:J290"/>
    <mergeCell ref="K289:K290"/>
    <mergeCell ref="L289:N290"/>
    <mergeCell ref="AC289:AE290"/>
    <mergeCell ref="AF289:AF290"/>
    <mergeCell ref="AG289:AI290"/>
    <mergeCell ref="AX289:AZ290"/>
    <mergeCell ref="BA289:BA290"/>
    <mergeCell ref="BB289:BD290"/>
    <mergeCell ref="A282:U284"/>
    <mergeCell ref="V282:AP284"/>
    <mergeCell ref="AQ282:BK284"/>
    <mergeCell ref="BL282:CF284"/>
    <mergeCell ref="A286:I287"/>
    <mergeCell ref="N286:U287"/>
    <mergeCell ref="V286:AD287"/>
    <mergeCell ref="AI286:AP287"/>
    <mergeCell ref="AQ286:AY287"/>
    <mergeCell ref="BD286:BK287"/>
    <mergeCell ref="BL286:BT287"/>
    <mergeCell ref="BY286:CF287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AG13:AP14"/>
    <mergeCell ref="AQ13:BA14"/>
    <mergeCell ref="BB13:BK14"/>
    <mergeCell ref="BL13:BV14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442:U444"/>
    <mergeCell ref="V442:AP444"/>
    <mergeCell ref="AQ442:BK444"/>
    <mergeCell ref="BL442:CF444"/>
    <mergeCell ref="A446:I447"/>
    <mergeCell ref="N446:U447"/>
    <mergeCell ref="V446:AD447"/>
    <mergeCell ref="AI446:AP447"/>
    <mergeCell ref="AQ446:AY447"/>
    <mergeCell ref="BD446:BK447"/>
    <mergeCell ref="BL446:BT447"/>
    <mergeCell ref="BY446:CF447"/>
    <mergeCell ref="H449:J450"/>
    <mergeCell ref="K449:K450"/>
    <mergeCell ref="L449:N450"/>
    <mergeCell ref="AC449:AE450"/>
    <mergeCell ref="AF449:AF450"/>
    <mergeCell ref="AG449:AI450"/>
    <mergeCell ref="AX449:AZ450"/>
    <mergeCell ref="BA449:BA450"/>
    <mergeCell ref="BB449:BD450"/>
    <mergeCell ref="BS449:BU450"/>
    <mergeCell ref="BV449:BV450"/>
    <mergeCell ref="BW449:BY450"/>
    <mergeCell ref="BB453:BK454"/>
    <mergeCell ref="BL453:BV454"/>
    <mergeCell ref="BW453:CF454"/>
    <mergeCell ref="A456:J458"/>
    <mergeCell ref="K456:L458"/>
    <mergeCell ref="M456:U458"/>
    <mergeCell ref="V456:AE458"/>
    <mergeCell ref="AF456:AG458"/>
    <mergeCell ref="AH456:AP458"/>
    <mergeCell ref="AQ456:AZ458"/>
    <mergeCell ref="BA456:BB458"/>
    <mergeCell ref="BC456:BK458"/>
    <mergeCell ref="BL456:BU458"/>
    <mergeCell ref="BV456:BW458"/>
    <mergeCell ref="BX456:CF458"/>
    <mergeCell ref="A459:J461"/>
    <mergeCell ref="K459:L461"/>
    <mergeCell ref="M459:U461"/>
    <mergeCell ref="V459:AE461"/>
    <mergeCell ref="AF459:AG461"/>
    <mergeCell ref="AH459:AP461"/>
    <mergeCell ref="AQ459:AZ461"/>
    <mergeCell ref="BA459:BB461"/>
    <mergeCell ref="BC459:BK461"/>
    <mergeCell ref="BL459:BU461"/>
    <mergeCell ref="BV459:BW461"/>
    <mergeCell ref="BX459:CF461"/>
    <mergeCell ref="A453:K454"/>
    <mergeCell ref="L453:U454"/>
    <mergeCell ref="V453:AF454"/>
    <mergeCell ref="AG453:AP454"/>
    <mergeCell ref="AQ453:BA454"/>
    <mergeCell ref="A462:J464"/>
    <mergeCell ref="K462:L464"/>
    <mergeCell ref="M462:U464"/>
    <mergeCell ref="V462:AE464"/>
    <mergeCell ref="AF462:AG464"/>
    <mergeCell ref="AH462:AP464"/>
    <mergeCell ref="AQ462:AZ464"/>
    <mergeCell ref="BA462:BB464"/>
    <mergeCell ref="BC462:BK464"/>
    <mergeCell ref="BL462:BU464"/>
    <mergeCell ref="BV462:BW464"/>
    <mergeCell ref="BX462:CF464"/>
    <mergeCell ref="A465:J467"/>
    <mergeCell ref="K465:L467"/>
    <mergeCell ref="M465:U467"/>
    <mergeCell ref="V465:AE467"/>
    <mergeCell ref="AF465:AG467"/>
    <mergeCell ref="AH465:AP467"/>
    <mergeCell ref="AQ465:AZ467"/>
    <mergeCell ref="BA465:BB467"/>
    <mergeCell ref="BC465:BK467"/>
    <mergeCell ref="BL465:BU467"/>
    <mergeCell ref="BV465:BW467"/>
    <mergeCell ref="BX465:CF467"/>
    <mergeCell ref="A468:J470"/>
    <mergeCell ref="K468:L470"/>
    <mergeCell ref="M468:U470"/>
    <mergeCell ref="V468:AE470"/>
    <mergeCell ref="AF468:AG470"/>
    <mergeCell ref="AH468:AP470"/>
    <mergeCell ref="AQ468:AZ470"/>
    <mergeCell ref="BA468:BB470"/>
    <mergeCell ref="BC468:BK470"/>
    <mergeCell ref="BL468:BU470"/>
    <mergeCell ref="BV468:BW470"/>
    <mergeCell ref="BX468:CF470"/>
    <mergeCell ref="A471:J473"/>
    <mergeCell ref="K471:L473"/>
    <mergeCell ref="M471:U473"/>
    <mergeCell ref="V471:AE473"/>
    <mergeCell ref="AF471:AG473"/>
    <mergeCell ref="AH471:AP473"/>
    <mergeCell ref="AQ471:AZ473"/>
    <mergeCell ref="BA471:BB473"/>
    <mergeCell ref="BC471:BK473"/>
    <mergeCell ref="BL471:BU473"/>
    <mergeCell ref="BV471:BW473"/>
    <mergeCell ref="BX471:CF473"/>
    <mergeCell ref="A474:J476"/>
    <mergeCell ref="K474:L476"/>
    <mergeCell ref="M474:U476"/>
    <mergeCell ref="V474:AE476"/>
    <mergeCell ref="AF474:AG476"/>
    <mergeCell ref="AH474:AP476"/>
    <mergeCell ref="AQ474:AZ476"/>
    <mergeCell ref="BA474:BB476"/>
    <mergeCell ref="BC474:BK476"/>
    <mergeCell ref="BL474:BU476"/>
    <mergeCell ref="BV474:BW476"/>
    <mergeCell ref="BX474:CF476"/>
    <mergeCell ref="A479:G480"/>
    <mergeCell ref="O479:U480"/>
    <mergeCell ref="V479:AB480"/>
    <mergeCell ref="AJ479:AP480"/>
    <mergeCell ref="AQ479:AW480"/>
    <mergeCell ref="BE479:BK480"/>
    <mergeCell ref="BL479:BR480"/>
    <mergeCell ref="BZ479:CF480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5" manualBreakCount="5">
    <brk id="80" max="83" man="1"/>
    <brk id="160" max="83" man="1"/>
    <brk id="240" max="83" man="1"/>
    <brk id="320" max="83" man="1"/>
    <brk id="40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C815-E080-4622-AA5F-7E2DC262484A}">
  <dimension ref="A1:CF516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78" t="str">
        <f>Results!$A$1</f>
        <v>&gt;&gt;Tournament name&lt;&lt;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80"/>
      <c r="V2" s="178" t="str">
        <f>Results!$A$1</f>
        <v>&gt;&gt;Tournament name&lt;&lt;</v>
      </c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80"/>
      <c r="AQ2" s="178" t="str">
        <f>Results!$A$1</f>
        <v>&gt;&gt;Tournament name&lt;&lt;</v>
      </c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80"/>
      <c r="BL2" s="178" t="str">
        <f>Results!$A$1</f>
        <v>&gt;&gt;Tournament name&lt;&lt;</v>
      </c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80"/>
    </row>
    <row r="3" spans="1:84" s="29" customFormat="1" ht="7.5" customHeight="1" x14ac:dyDescent="0.25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80"/>
      <c r="V3" s="178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80"/>
      <c r="AQ3" s="178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80"/>
      <c r="BL3" s="178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80"/>
    </row>
    <row r="4" spans="1:84" s="1" customFormat="1" ht="7.5" customHeight="1" x14ac:dyDescent="0.4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80"/>
      <c r="V4" s="178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  <c r="AQ4" s="178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80"/>
      <c r="BL4" s="178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80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81" t="s">
        <v>18</v>
      </c>
      <c r="B6" s="182"/>
      <c r="C6" s="182"/>
      <c r="D6" s="182"/>
      <c r="E6" s="182"/>
      <c r="F6" s="182"/>
      <c r="G6" s="182"/>
      <c r="H6" s="182"/>
      <c r="I6" s="182"/>
      <c r="J6" s="9"/>
      <c r="K6" s="9"/>
      <c r="L6" s="10"/>
      <c r="M6" s="9"/>
      <c r="N6" s="182" t="s">
        <v>28</v>
      </c>
      <c r="O6" s="182"/>
      <c r="P6" s="182"/>
      <c r="Q6" s="182"/>
      <c r="R6" s="182"/>
      <c r="S6" s="182"/>
      <c r="T6" s="182"/>
      <c r="U6" s="185"/>
      <c r="V6" s="181" t="s">
        <v>18</v>
      </c>
      <c r="W6" s="182"/>
      <c r="X6" s="182"/>
      <c r="Y6" s="182"/>
      <c r="Z6" s="182"/>
      <c r="AA6" s="182"/>
      <c r="AB6" s="182"/>
      <c r="AC6" s="182"/>
      <c r="AD6" s="182"/>
      <c r="AE6" s="9"/>
      <c r="AF6" s="9"/>
      <c r="AG6" s="10"/>
      <c r="AH6" s="9"/>
      <c r="AI6" s="182" t="s">
        <v>29</v>
      </c>
      <c r="AJ6" s="182"/>
      <c r="AK6" s="182"/>
      <c r="AL6" s="182"/>
      <c r="AM6" s="182"/>
      <c r="AN6" s="182"/>
      <c r="AO6" s="182"/>
      <c r="AP6" s="185"/>
      <c r="AQ6" s="181" t="s">
        <v>18</v>
      </c>
      <c r="AR6" s="182"/>
      <c r="AS6" s="182"/>
      <c r="AT6" s="182"/>
      <c r="AU6" s="182"/>
      <c r="AV6" s="182"/>
      <c r="AW6" s="182"/>
      <c r="AX6" s="182"/>
      <c r="AY6" s="182"/>
      <c r="AZ6" s="9"/>
      <c r="BA6" s="9"/>
      <c r="BB6" s="10"/>
      <c r="BC6" s="9"/>
      <c r="BD6" s="182" t="s">
        <v>30</v>
      </c>
      <c r="BE6" s="182"/>
      <c r="BF6" s="182"/>
      <c r="BG6" s="182"/>
      <c r="BH6" s="182"/>
      <c r="BI6" s="182"/>
      <c r="BJ6" s="182"/>
      <c r="BK6" s="185"/>
      <c r="BL6" s="181" t="s">
        <v>18</v>
      </c>
      <c r="BM6" s="182"/>
      <c r="BN6" s="182"/>
      <c r="BO6" s="182"/>
      <c r="BP6" s="182"/>
      <c r="BQ6" s="182"/>
      <c r="BR6" s="182"/>
      <c r="BS6" s="182"/>
      <c r="BT6" s="182"/>
      <c r="BU6" s="9"/>
      <c r="BV6" s="9"/>
      <c r="BW6" s="10"/>
      <c r="BX6" s="9"/>
      <c r="BY6" s="182" t="s">
        <v>31</v>
      </c>
      <c r="BZ6" s="182"/>
      <c r="CA6" s="182"/>
      <c r="CB6" s="182"/>
      <c r="CC6" s="182"/>
      <c r="CD6" s="182"/>
      <c r="CE6" s="182"/>
      <c r="CF6" s="185"/>
    </row>
    <row r="7" spans="1:84" ht="7.5" customHeight="1" x14ac:dyDescent="0.25">
      <c r="A7" s="183"/>
      <c r="B7" s="184"/>
      <c r="C7" s="184"/>
      <c r="D7" s="184"/>
      <c r="E7" s="184"/>
      <c r="F7" s="184"/>
      <c r="G7" s="184"/>
      <c r="H7" s="184"/>
      <c r="I7" s="184"/>
      <c r="J7" s="9"/>
      <c r="K7" s="9"/>
      <c r="L7" s="9"/>
      <c r="M7" s="9"/>
      <c r="N7" s="184"/>
      <c r="O7" s="184"/>
      <c r="P7" s="184"/>
      <c r="Q7" s="184"/>
      <c r="R7" s="184"/>
      <c r="S7" s="184"/>
      <c r="T7" s="184"/>
      <c r="U7" s="186"/>
      <c r="V7" s="183"/>
      <c r="W7" s="184"/>
      <c r="X7" s="184"/>
      <c r="Y7" s="184"/>
      <c r="Z7" s="184"/>
      <c r="AA7" s="184"/>
      <c r="AB7" s="184"/>
      <c r="AC7" s="184"/>
      <c r="AD7" s="184"/>
      <c r="AE7" s="9"/>
      <c r="AF7" s="9"/>
      <c r="AG7" s="9"/>
      <c r="AH7" s="9"/>
      <c r="AI7" s="184"/>
      <c r="AJ7" s="184"/>
      <c r="AK7" s="184"/>
      <c r="AL7" s="184"/>
      <c r="AM7" s="184"/>
      <c r="AN7" s="184"/>
      <c r="AO7" s="184"/>
      <c r="AP7" s="186"/>
      <c r="AQ7" s="183"/>
      <c r="AR7" s="184"/>
      <c r="AS7" s="184"/>
      <c r="AT7" s="184"/>
      <c r="AU7" s="184"/>
      <c r="AV7" s="184"/>
      <c r="AW7" s="184"/>
      <c r="AX7" s="184"/>
      <c r="AY7" s="184"/>
      <c r="AZ7" s="9"/>
      <c r="BA7" s="9"/>
      <c r="BB7" s="9"/>
      <c r="BC7" s="9"/>
      <c r="BD7" s="184"/>
      <c r="BE7" s="184"/>
      <c r="BF7" s="184"/>
      <c r="BG7" s="184"/>
      <c r="BH7" s="184"/>
      <c r="BI7" s="184"/>
      <c r="BJ7" s="184"/>
      <c r="BK7" s="186"/>
      <c r="BL7" s="183"/>
      <c r="BM7" s="184"/>
      <c r="BN7" s="184"/>
      <c r="BO7" s="184"/>
      <c r="BP7" s="184"/>
      <c r="BQ7" s="184"/>
      <c r="BR7" s="184"/>
      <c r="BS7" s="184"/>
      <c r="BT7" s="184"/>
      <c r="BU7" s="9"/>
      <c r="BV7" s="9"/>
      <c r="BW7" s="9"/>
      <c r="BX7" s="9"/>
      <c r="BY7" s="184"/>
      <c r="BZ7" s="184"/>
      <c r="CA7" s="184"/>
      <c r="CB7" s="184"/>
      <c r="CC7" s="184"/>
      <c r="CD7" s="184"/>
      <c r="CE7" s="184"/>
      <c r="CF7" s="186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7">
        <v>1</v>
      </c>
      <c r="I9" s="187"/>
      <c r="J9" s="187"/>
      <c r="K9" s="189" t="s">
        <v>1</v>
      </c>
      <c r="L9" s="187">
        <v>10</v>
      </c>
      <c r="M9" s="187"/>
      <c r="N9" s="187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7">
        <v>2</v>
      </c>
      <c r="AD9" s="187"/>
      <c r="AE9" s="187"/>
      <c r="AF9" s="189" t="s">
        <v>1</v>
      </c>
      <c r="AG9" s="187">
        <v>9</v>
      </c>
      <c r="AH9" s="187"/>
      <c r="AI9" s="187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7">
        <v>3</v>
      </c>
      <c r="AY9" s="187"/>
      <c r="AZ9" s="187"/>
      <c r="BA9" s="189" t="s">
        <v>1</v>
      </c>
      <c r="BB9" s="187">
        <v>8</v>
      </c>
      <c r="BC9" s="187"/>
      <c r="BD9" s="187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7">
        <v>4</v>
      </c>
      <c r="BT9" s="187"/>
      <c r="BU9" s="187"/>
      <c r="BV9" s="189" t="s">
        <v>1</v>
      </c>
      <c r="BW9" s="187">
        <v>7</v>
      </c>
      <c r="BX9" s="187"/>
      <c r="BY9" s="187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8"/>
      <c r="I10" s="188"/>
      <c r="J10" s="188"/>
      <c r="K10" s="190"/>
      <c r="L10" s="188"/>
      <c r="M10" s="188"/>
      <c r="N10" s="188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8"/>
      <c r="AD10" s="188"/>
      <c r="AE10" s="188"/>
      <c r="AF10" s="190"/>
      <c r="AG10" s="188"/>
      <c r="AH10" s="188"/>
      <c r="AI10" s="188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8"/>
      <c r="AY10" s="188"/>
      <c r="AZ10" s="188"/>
      <c r="BA10" s="190"/>
      <c r="BB10" s="188"/>
      <c r="BC10" s="188"/>
      <c r="BD10" s="188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8"/>
      <c r="BT10" s="188"/>
      <c r="BU10" s="188"/>
      <c r="BV10" s="190"/>
      <c r="BW10" s="188"/>
      <c r="BX10" s="188"/>
      <c r="BY10" s="188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89" customFormat="1" ht="7.5" customHeight="1" x14ac:dyDescent="0.25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/>
      <c r="V12" s="86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8"/>
      <c r="AQ12" s="86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8"/>
      <c r="BL12" s="86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8"/>
    </row>
    <row r="13" spans="1:84" s="89" customFormat="1" ht="7.5" customHeight="1" x14ac:dyDescent="0.25">
      <c r="A13" s="175">
        <f>Results!B5</f>
        <v>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>
        <f>Results!B23</f>
        <v>0</v>
      </c>
      <c r="M13" s="173"/>
      <c r="N13" s="173"/>
      <c r="O13" s="173"/>
      <c r="P13" s="173"/>
      <c r="Q13" s="173"/>
      <c r="R13" s="173"/>
      <c r="S13" s="173"/>
      <c r="T13" s="173"/>
      <c r="U13" s="174"/>
      <c r="V13" s="175">
        <f>Results!B7</f>
        <v>0</v>
      </c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>
        <f>Results!B21</f>
        <v>0</v>
      </c>
      <c r="AH13" s="173"/>
      <c r="AI13" s="173"/>
      <c r="AJ13" s="173"/>
      <c r="AK13" s="173"/>
      <c r="AL13" s="173"/>
      <c r="AM13" s="173"/>
      <c r="AN13" s="173"/>
      <c r="AO13" s="173"/>
      <c r="AP13" s="174"/>
      <c r="AQ13" s="175">
        <f>Results!B9</f>
        <v>0</v>
      </c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>
        <f>Results!B19</f>
        <v>0</v>
      </c>
      <c r="BC13" s="173"/>
      <c r="BD13" s="173"/>
      <c r="BE13" s="173"/>
      <c r="BF13" s="173"/>
      <c r="BG13" s="173"/>
      <c r="BH13" s="173"/>
      <c r="BI13" s="173"/>
      <c r="BJ13" s="173"/>
      <c r="BK13" s="174"/>
      <c r="BL13" s="175">
        <f>Results!B11</f>
        <v>0</v>
      </c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>
        <f>Results!B17</f>
        <v>0</v>
      </c>
      <c r="BX13" s="173"/>
      <c r="BY13" s="173"/>
      <c r="BZ13" s="173"/>
      <c r="CA13" s="173"/>
      <c r="CB13" s="173"/>
      <c r="CC13" s="173"/>
      <c r="CD13" s="173"/>
      <c r="CE13" s="173"/>
      <c r="CF13" s="174"/>
    </row>
    <row r="14" spans="1:84" s="89" customFormat="1" ht="7.5" customHeight="1" x14ac:dyDescent="0.25">
      <c r="A14" s="176"/>
      <c r="B14" s="177"/>
      <c r="C14" s="177"/>
      <c r="D14" s="177"/>
      <c r="E14" s="177"/>
      <c r="F14" s="177"/>
      <c r="G14" s="177"/>
      <c r="H14" s="177"/>
      <c r="I14" s="177"/>
      <c r="J14" s="177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4"/>
      <c r="V14" s="176"/>
      <c r="W14" s="177"/>
      <c r="X14" s="177"/>
      <c r="Y14" s="177"/>
      <c r="Z14" s="177"/>
      <c r="AA14" s="177"/>
      <c r="AB14" s="177"/>
      <c r="AC14" s="177"/>
      <c r="AD14" s="177"/>
      <c r="AE14" s="177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4"/>
      <c r="AQ14" s="176"/>
      <c r="AR14" s="177"/>
      <c r="AS14" s="177"/>
      <c r="AT14" s="177"/>
      <c r="AU14" s="177"/>
      <c r="AV14" s="177"/>
      <c r="AW14" s="177"/>
      <c r="AX14" s="177"/>
      <c r="AY14" s="177"/>
      <c r="AZ14" s="177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4"/>
      <c r="BL14" s="176"/>
      <c r="BM14" s="177"/>
      <c r="BN14" s="177"/>
      <c r="BO14" s="177"/>
      <c r="BP14" s="177"/>
      <c r="BQ14" s="177"/>
      <c r="BR14" s="177"/>
      <c r="BS14" s="177"/>
      <c r="BT14" s="177"/>
      <c r="BU14" s="177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4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59" t="s">
        <v>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3">
        <v>1</v>
      </c>
      <c r="L16" s="163"/>
      <c r="M16" s="147"/>
      <c r="N16" s="147"/>
      <c r="O16" s="147"/>
      <c r="P16" s="147"/>
      <c r="Q16" s="147"/>
      <c r="R16" s="147"/>
      <c r="S16" s="147"/>
      <c r="T16" s="147"/>
      <c r="U16" s="148"/>
      <c r="V16" s="159" t="s">
        <v>5</v>
      </c>
      <c r="W16" s="160"/>
      <c r="X16" s="160"/>
      <c r="Y16" s="160"/>
      <c r="Z16" s="160"/>
      <c r="AA16" s="160"/>
      <c r="AB16" s="160"/>
      <c r="AC16" s="160"/>
      <c r="AD16" s="160"/>
      <c r="AE16" s="160"/>
      <c r="AF16" s="163">
        <v>1</v>
      </c>
      <c r="AG16" s="163"/>
      <c r="AH16" s="147"/>
      <c r="AI16" s="147"/>
      <c r="AJ16" s="147"/>
      <c r="AK16" s="147"/>
      <c r="AL16" s="147"/>
      <c r="AM16" s="147"/>
      <c r="AN16" s="147"/>
      <c r="AO16" s="147"/>
      <c r="AP16" s="148"/>
      <c r="AQ16" s="159" t="s">
        <v>5</v>
      </c>
      <c r="AR16" s="160"/>
      <c r="AS16" s="160"/>
      <c r="AT16" s="160"/>
      <c r="AU16" s="160"/>
      <c r="AV16" s="160"/>
      <c r="AW16" s="160"/>
      <c r="AX16" s="160"/>
      <c r="AY16" s="160"/>
      <c r="AZ16" s="160"/>
      <c r="BA16" s="163">
        <v>1</v>
      </c>
      <c r="BB16" s="163"/>
      <c r="BC16" s="147"/>
      <c r="BD16" s="147"/>
      <c r="BE16" s="147"/>
      <c r="BF16" s="147"/>
      <c r="BG16" s="147"/>
      <c r="BH16" s="147"/>
      <c r="BI16" s="147"/>
      <c r="BJ16" s="147"/>
      <c r="BK16" s="148"/>
      <c r="BL16" s="159" t="s">
        <v>5</v>
      </c>
      <c r="BM16" s="160"/>
      <c r="BN16" s="160"/>
      <c r="BO16" s="160"/>
      <c r="BP16" s="160"/>
      <c r="BQ16" s="160"/>
      <c r="BR16" s="160"/>
      <c r="BS16" s="160"/>
      <c r="BT16" s="160"/>
      <c r="BU16" s="160"/>
      <c r="BV16" s="163">
        <v>1</v>
      </c>
      <c r="BW16" s="163"/>
      <c r="BX16" s="147"/>
      <c r="BY16" s="147"/>
      <c r="BZ16" s="147"/>
      <c r="CA16" s="147"/>
      <c r="CB16" s="147"/>
      <c r="CC16" s="147"/>
      <c r="CD16" s="147"/>
      <c r="CE16" s="147"/>
      <c r="CF16" s="148"/>
    </row>
    <row r="17" spans="1:84" s="29" customFormat="1" ht="7.5" customHeight="1" x14ac:dyDescent="0.25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3"/>
      <c r="L17" s="163"/>
      <c r="M17" s="147"/>
      <c r="N17" s="147"/>
      <c r="O17" s="147"/>
      <c r="P17" s="147"/>
      <c r="Q17" s="147"/>
      <c r="R17" s="147"/>
      <c r="S17" s="147"/>
      <c r="T17" s="147"/>
      <c r="U17" s="148"/>
      <c r="V17" s="159"/>
      <c r="W17" s="160"/>
      <c r="X17" s="160"/>
      <c r="Y17" s="160"/>
      <c r="Z17" s="160"/>
      <c r="AA17" s="160"/>
      <c r="AB17" s="160"/>
      <c r="AC17" s="160"/>
      <c r="AD17" s="160"/>
      <c r="AE17" s="160"/>
      <c r="AF17" s="163"/>
      <c r="AG17" s="163"/>
      <c r="AH17" s="147"/>
      <c r="AI17" s="147"/>
      <c r="AJ17" s="147"/>
      <c r="AK17" s="147"/>
      <c r="AL17" s="147"/>
      <c r="AM17" s="147"/>
      <c r="AN17" s="147"/>
      <c r="AO17" s="147"/>
      <c r="AP17" s="148"/>
      <c r="AQ17" s="159"/>
      <c r="AR17" s="160"/>
      <c r="AS17" s="160"/>
      <c r="AT17" s="160"/>
      <c r="AU17" s="160"/>
      <c r="AV17" s="160"/>
      <c r="AW17" s="160"/>
      <c r="AX17" s="160"/>
      <c r="AY17" s="160"/>
      <c r="AZ17" s="160"/>
      <c r="BA17" s="163"/>
      <c r="BB17" s="163"/>
      <c r="BC17" s="147"/>
      <c r="BD17" s="147"/>
      <c r="BE17" s="147"/>
      <c r="BF17" s="147"/>
      <c r="BG17" s="147"/>
      <c r="BH17" s="147"/>
      <c r="BI17" s="147"/>
      <c r="BJ17" s="147"/>
      <c r="BK17" s="148"/>
      <c r="BL17" s="159"/>
      <c r="BM17" s="160"/>
      <c r="BN17" s="160"/>
      <c r="BO17" s="160"/>
      <c r="BP17" s="160"/>
      <c r="BQ17" s="160"/>
      <c r="BR17" s="160"/>
      <c r="BS17" s="160"/>
      <c r="BT17" s="160"/>
      <c r="BU17" s="160"/>
      <c r="BV17" s="163"/>
      <c r="BW17" s="163"/>
      <c r="BX17" s="147"/>
      <c r="BY17" s="147"/>
      <c r="BZ17" s="147"/>
      <c r="CA17" s="147"/>
      <c r="CB17" s="147"/>
      <c r="CC17" s="147"/>
      <c r="CD17" s="147"/>
      <c r="CE17" s="147"/>
      <c r="CF17" s="148"/>
    </row>
    <row r="18" spans="1:84" s="1" customFormat="1" ht="7.5" customHeight="1" x14ac:dyDescent="0.4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3"/>
      <c r="L18" s="163"/>
      <c r="M18" s="149"/>
      <c r="N18" s="149"/>
      <c r="O18" s="149"/>
      <c r="P18" s="149"/>
      <c r="Q18" s="149"/>
      <c r="R18" s="149"/>
      <c r="S18" s="149"/>
      <c r="T18" s="149"/>
      <c r="U18" s="150"/>
      <c r="V18" s="161"/>
      <c r="W18" s="162"/>
      <c r="X18" s="162"/>
      <c r="Y18" s="162"/>
      <c r="Z18" s="162"/>
      <c r="AA18" s="162"/>
      <c r="AB18" s="162"/>
      <c r="AC18" s="162"/>
      <c r="AD18" s="162"/>
      <c r="AE18" s="162"/>
      <c r="AF18" s="163"/>
      <c r="AG18" s="163"/>
      <c r="AH18" s="149"/>
      <c r="AI18" s="149"/>
      <c r="AJ18" s="149"/>
      <c r="AK18" s="149"/>
      <c r="AL18" s="149"/>
      <c r="AM18" s="149"/>
      <c r="AN18" s="149"/>
      <c r="AO18" s="149"/>
      <c r="AP18" s="150"/>
      <c r="AQ18" s="161"/>
      <c r="AR18" s="162"/>
      <c r="AS18" s="162"/>
      <c r="AT18" s="162"/>
      <c r="AU18" s="162"/>
      <c r="AV18" s="162"/>
      <c r="AW18" s="162"/>
      <c r="AX18" s="162"/>
      <c r="AY18" s="162"/>
      <c r="AZ18" s="162"/>
      <c r="BA18" s="163"/>
      <c r="BB18" s="163"/>
      <c r="BC18" s="149"/>
      <c r="BD18" s="149"/>
      <c r="BE18" s="149"/>
      <c r="BF18" s="149"/>
      <c r="BG18" s="149"/>
      <c r="BH18" s="149"/>
      <c r="BI18" s="149"/>
      <c r="BJ18" s="149"/>
      <c r="BK18" s="150"/>
      <c r="BL18" s="161"/>
      <c r="BM18" s="162"/>
      <c r="BN18" s="162"/>
      <c r="BO18" s="162"/>
      <c r="BP18" s="162"/>
      <c r="BQ18" s="162"/>
      <c r="BR18" s="162"/>
      <c r="BS18" s="162"/>
      <c r="BT18" s="162"/>
      <c r="BU18" s="162"/>
      <c r="BV18" s="163"/>
      <c r="BW18" s="163"/>
      <c r="BX18" s="149"/>
      <c r="BY18" s="149"/>
      <c r="BZ18" s="149"/>
      <c r="CA18" s="149"/>
      <c r="CB18" s="149"/>
      <c r="CC18" s="149"/>
      <c r="CD18" s="149"/>
      <c r="CE18" s="149"/>
      <c r="CF18" s="150"/>
    </row>
    <row r="19" spans="1:84" ht="7.5" customHeight="1" x14ac:dyDescent="0.25">
      <c r="A19" s="167"/>
      <c r="B19" s="147"/>
      <c r="C19" s="147"/>
      <c r="D19" s="147"/>
      <c r="E19" s="147"/>
      <c r="F19" s="147"/>
      <c r="G19" s="147"/>
      <c r="H19" s="147"/>
      <c r="I19" s="147"/>
      <c r="J19" s="147"/>
      <c r="K19" s="163">
        <v>2</v>
      </c>
      <c r="L19" s="163"/>
      <c r="M19" s="160" t="s">
        <v>5</v>
      </c>
      <c r="N19" s="160"/>
      <c r="O19" s="160"/>
      <c r="P19" s="160"/>
      <c r="Q19" s="160"/>
      <c r="R19" s="160"/>
      <c r="S19" s="160"/>
      <c r="T19" s="160"/>
      <c r="U19" s="169"/>
      <c r="V19" s="167"/>
      <c r="W19" s="147"/>
      <c r="X19" s="147"/>
      <c r="Y19" s="147"/>
      <c r="Z19" s="147"/>
      <c r="AA19" s="147"/>
      <c r="AB19" s="147"/>
      <c r="AC19" s="147"/>
      <c r="AD19" s="147"/>
      <c r="AE19" s="147"/>
      <c r="AF19" s="163">
        <v>2</v>
      </c>
      <c r="AG19" s="163"/>
      <c r="AH19" s="160" t="s">
        <v>5</v>
      </c>
      <c r="AI19" s="160"/>
      <c r="AJ19" s="160"/>
      <c r="AK19" s="160"/>
      <c r="AL19" s="160"/>
      <c r="AM19" s="160"/>
      <c r="AN19" s="160"/>
      <c r="AO19" s="160"/>
      <c r="AP19" s="169"/>
      <c r="AQ19" s="171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>
        <v>2</v>
      </c>
      <c r="BB19" s="163"/>
      <c r="BC19" s="160" t="s">
        <v>5</v>
      </c>
      <c r="BD19" s="160"/>
      <c r="BE19" s="160"/>
      <c r="BF19" s="160"/>
      <c r="BG19" s="160"/>
      <c r="BH19" s="160"/>
      <c r="BI19" s="160"/>
      <c r="BJ19" s="160"/>
      <c r="BK19" s="169"/>
      <c r="BL19" s="171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>
        <v>2</v>
      </c>
      <c r="BW19" s="163"/>
      <c r="BX19" s="160" t="s">
        <v>5</v>
      </c>
      <c r="BY19" s="160"/>
      <c r="BZ19" s="160"/>
      <c r="CA19" s="160"/>
      <c r="CB19" s="160"/>
      <c r="CC19" s="160"/>
      <c r="CD19" s="160"/>
      <c r="CE19" s="160"/>
      <c r="CF19" s="169"/>
    </row>
    <row r="20" spans="1:84" ht="7.5" customHeight="1" x14ac:dyDescent="0.25">
      <c r="A20" s="167"/>
      <c r="B20" s="147"/>
      <c r="C20" s="147"/>
      <c r="D20" s="147"/>
      <c r="E20" s="147"/>
      <c r="F20" s="147"/>
      <c r="G20" s="147"/>
      <c r="H20" s="147"/>
      <c r="I20" s="147"/>
      <c r="J20" s="147"/>
      <c r="K20" s="163"/>
      <c r="L20" s="163"/>
      <c r="M20" s="160"/>
      <c r="N20" s="160"/>
      <c r="O20" s="160"/>
      <c r="P20" s="160"/>
      <c r="Q20" s="160"/>
      <c r="R20" s="160"/>
      <c r="S20" s="160"/>
      <c r="T20" s="160"/>
      <c r="U20" s="169"/>
      <c r="V20" s="167"/>
      <c r="W20" s="147"/>
      <c r="X20" s="147"/>
      <c r="Y20" s="147"/>
      <c r="Z20" s="147"/>
      <c r="AA20" s="147"/>
      <c r="AB20" s="147"/>
      <c r="AC20" s="147"/>
      <c r="AD20" s="147"/>
      <c r="AE20" s="147"/>
      <c r="AF20" s="163"/>
      <c r="AG20" s="163"/>
      <c r="AH20" s="160"/>
      <c r="AI20" s="160"/>
      <c r="AJ20" s="160"/>
      <c r="AK20" s="160"/>
      <c r="AL20" s="160"/>
      <c r="AM20" s="160"/>
      <c r="AN20" s="160"/>
      <c r="AO20" s="160"/>
      <c r="AP20" s="169"/>
      <c r="AQ20" s="171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0"/>
      <c r="BD20" s="160"/>
      <c r="BE20" s="160"/>
      <c r="BF20" s="160"/>
      <c r="BG20" s="160"/>
      <c r="BH20" s="160"/>
      <c r="BI20" s="160"/>
      <c r="BJ20" s="160"/>
      <c r="BK20" s="169"/>
      <c r="BL20" s="171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0"/>
      <c r="BY20" s="160"/>
      <c r="BZ20" s="160"/>
      <c r="CA20" s="160"/>
      <c r="CB20" s="160"/>
      <c r="CC20" s="160"/>
      <c r="CD20" s="160"/>
      <c r="CE20" s="160"/>
      <c r="CF20" s="169"/>
    </row>
    <row r="21" spans="1:84" ht="7.5" customHeight="1" x14ac:dyDescent="0.25">
      <c r="A21" s="168"/>
      <c r="B21" s="149"/>
      <c r="C21" s="149"/>
      <c r="D21" s="149"/>
      <c r="E21" s="149"/>
      <c r="F21" s="149"/>
      <c r="G21" s="149"/>
      <c r="H21" s="149"/>
      <c r="I21" s="149"/>
      <c r="J21" s="149"/>
      <c r="K21" s="163"/>
      <c r="L21" s="163"/>
      <c r="M21" s="162"/>
      <c r="N21" s="162"/>
      <c r="O21" s="162"/>
      <c r="P21" s="162"/>
      <c r="Q21" s="162"/>
      <c r="R21" s="162"/>
      <c r="S21" s="162"/>
      <c r="T21" s="162"/>
      <c r="U21" s="170"/>
      <c r="V21" s="168"/>
      <c r="W21" s="149"/>
      <c r="X21" s="149"/>
      <c r="Y21" s="149"/>
      <c r="Z21" s="149"/>
      <c r="AA21" s="149"/>
      <c r="AB21" s="149"/>
      <c r="AC21" s="149"/>
      <c r="AD21" s="149"/>
      <c r="AE21" s="149"/>
      <c r="AF21" s="163"/>
      <c r="AG21" s="163"/>
      <c r="AH21" s="162"/>
      <c r="AI21" s="162"/>
      <c r="AJ21" s="162"/>
      <c r="AK21" s="162"/>
      <c r="AL21" s="162"/>
      <c r="AM21" s="162"/>
      <c r="AN21" s="162"/>
      <c r="AO21" s="162"/>
      <c r="AP21" s="170"/>
      <c r="AQ21" s="172"/>
      <c r="AR21" s="165"/>
      <c r="AS21" s="165"/>
      <c r="AT21" s="165"/>
      <c r="AU21" s="165"/>
      <c r="AV21" s="165"/>
      <c r="AW21" s="165"/>
      <c r="AX21" s="165"/>
      <c r="AY21" s="165"/>
      <c r="AZ21" s="165"/>
      <c r="BA21" s="163"/>
      <c r="BB21" s="163"/>
      <c r="BC21" s="162"/>
      <c r="BD21" s="162"/>
      <c r="BE21" s="162"/>
      <c r="BF21" s="162"/>
      <c r="BG21" s="162"/>
      <c r="BH21" s="162"/>
      <c r="BI21" s="162"/>
      <c r="BJ21" s="162"/>
      <c r="BK21" s="170"/>
      <c r="BL21" s="172"/>
      <c r="BM21" s="165"/>
      <c r="BN21" s="165"/>
      <c r="BO21" s="165"/>
      <c r="BP21" s="165"/>
      <c r="BQ21" s="165"/>
      <c r="BR21" s="165"/>
      <c r="BS21" s="165"/>
      <c r="BT21" s="165"/>
      <c r="BU21" s="165"/>
      <c r="BV21" s="163"/>
      <c r="BW21" s="163"/>
      <c r="BX21" s="162"/>
      <c r="BY21" s="162"/>
      <c r="BZ21" s="162"/>
      <c r="CA21" s="162"/>
      <c r="CB21" s="162"/>
      <c r="CC21" s="162"/>
      <c r="CD21" s="162"/>
      <c r="CE21" s="162"/>
      <c r="CF21" s="170"/>
    </row>
    <row r="22" spans="1:84" ht="7.5" customHeight="1" x14ac:dyDescent="0.25">
      <c r="A22" s="159" t="s">
        <v>5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3">
        <v>3</v>
      </c>
      <c r="L22" s="163"/>
      <c r="M22" s="147"/>
      <c r="N22" s="147"/>
      <c r="O22" s="147"/>
      <c r="P22" s="147"/>
      <c r="Q22" s="147"/>
      <c r="R22" s="147"/>
      <c r="S22" s="147"/>
      <c r="T22" s="147"/>
      <c r="U22" s="148"/>
      <c r="V22" s="159" t="s">
        <v>5</v>
      </c>
      <c r="W22" s="160"/>
      <c r="X22" s="160"/>
      <c r="Y22" s="160"/>
      <c r="Z22" s="160"/>
      <c r="AA22" s="160"/>
      <c r="AB22" s="160"/>
      <c r="AC22" s="160"/>
      <c r="AD22" s="160"/>
      <c r="AE22" s="160"/>
      <c r="AF22" s="163">
        <v>3</v>
      </c>
      <c r="AG22" s="163"/>
      <c r="AH22" s="163"/>
      <c r="AI22" s="163"/>
      <c r="AJ22" s="163"/>
      <c r="AK22" s="163"/>
      <c r="AL22" s="163"/>
      <c r="AM22" s="163"/>
      <c r="AN22" s="163"/>
      <c r="AO22" s="163"/>
      <c r="AP22" s="164"/>
      <c r="AQ22" s="159" t="s">
        <v>5</v>
      </c>
      <c r="AR22" s="160"/>
      <c r="AS22" s="160"/>
      <c r="AT22" s="160"/>
      <c r="AU22" s="160"/>
      <c r="AV22" s="160"/>
      <c r="AW22" s="160"/>
      <c r="AX22" s="160"/>
      <c r="AY22" s="160"/>
      <c r="AZ22" s="160"/>
      <c r="BA22" s="163">
        <v>3</v>
      </c>
      <c r="BB22" s="163"/>
      <c r="BC22" s="163"/>
      <c r="BD22" s="163"/>
      <c r="BE22" s="163"/>
      <c r="BF22" s="163"/>
      <c r="BG22" s="163"/>
      <c r="BH22" s="163"/>
      <c r="BI22" s="163"/>
      <c r="BJ22" s="163"/>
      <c r="BK22" s="164"/>
      <c r="BL22" s="159" t="s">
        <v>5</v>
      </c>
      <c r="BM22" s="160"/>
      <c r="BN22" s="160"/>
      <c r="BO22" s="160"/>
      <c r="BP22" s="160"/>
      <c r="BQ22" s="160"/>
      <c r="BR22" s="160"/>
      <c r="BS22" s="160"/>
      <c r="BT22" s="160"/>
      <c r="BU22" s="160"/>
      <c r="BV22" s="163">
        <v>3</v>
      </c>
      <c r="BW22" s="163"/>
      <c r="BX22" s="163"/>
      <c r="BY22" s="163"/>
      <c r="BZ22" s="163"/>
      <c r="CA22" s="163"/>
      <c r="CB22" s="163"/>
      <c r="CC22" s="163"/>
      <c r="CD22" s="163"/>
      <c r="CE22" s="163"/>
      <c r="CF22" s="164"/>
    </row>
    <row r="23" spans="1:84" ht="7.5" customHeight="1" x14ac:dyDescent="0.25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63"/>
      <c r="L23" s="163"/>
      <c r="M23" s="147"/>
      <c r="N23" s="147"/>
      <c r="O23" s="147"/>
      <c r="P23" s="147"/>
      <c r="Q23" s="147"/>
      <c r="R23" s="147"/>
      <c r="S23" s="147"/>
      <c r="T23" s="147"/>
      <c r="U23" s="148"/>
      <c r="V23" s="159"/>
      <c r="W23" s="160"/>
      <c r="X23" s="160"/>
      <c r="Y23" s="160"/>
      <c r="Z23" s="160"/>
      <c r="AA23" s="160"/>
      <c r="AB23" s="160"/>
      <c r="AC23" s="160"/>
      <c r="AD23" s="160"/>
      <c r="AE23" s="160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4"/>
      <c r="AQ23" s="159"/>
      <c r="AR23" s="160"/>
      <c r="AS23" s="160"/>
      <c r="AT23" s="160"/>
      <c r="AU23" s="160"/>
      <c r="AV23" s="160"/>
      <c r="AW23" s="160"/>
      <c r="AX23" s="160"/>
      <c r="AY23" s="160"/>
      <c r="AZ23" s="160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4"/>
      <c r="BL23" s="159"/>
      <c r="BM23" s="160"/>
      <c r="BN23" s="160"/>
      <c r="BO23" s="160"/>
      <c r="BP23" s="160"/>
      <c r="BQ23" s="160"/>
      <c r="BR23" s="160"/>
      <c r="BS23" s="160"/>
      <c r="BT23" s="160"/>
      <c r="BU23" s="160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4"/>
    </row>
    <row r="24" spans="1:84" ht="7.5" customHeight="1" x14ac:dyDescent="0.25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3"/>
      <c r="L24" s="163"/>
      <c r="M24" s="149"/>
      <c r="N24" s="149"/>
      <c r="O24" s="149"/>
      <c r="P24" s="149"/>
      <c r="Q24" s="149"/>
      <c r="R24" s="149"/>
      <c r="S24" s="149"/>
      <c r="T24" s="149"/>
      <c r="U24" s="150"/>
      <c r="V24" s="161"/>
      <c r="W24" s="162"/>
      <c r="X24" s="162"/>
      <c r="Y24" s="162"/>
      <c r="Z24" s="162"/>
      <c r="AA24" s="162"/>
      <c r="AB24" s="162"/>
      <c r="AC24" s="162"/>
      <c r="AD24" s="162"/>
      <c r="AE24" s="162"/>
      <c r="AF24" s="163"/>
      <c r="AG24" s="163"/>
      <c r="AH24" s="165"/>
      <c r="AI24" s="165"/>
      <c r="AJ24" s="165"/>
      <c r="AK24" s="165"/>
      <c r="AL24" s="165"/>
      <c r="AM24" s="165"/>
      <c r="AN24" s="165"/>
      <c r="AO24" s="165"/>
      <c r="AP24" s="166"/>
      <c r="AQ24" s="161"/>
      <c r="AR24" s="162"/>
      <c r="AS24" s="162"/>
      <c r="AT24" s="162"/>
      <c r="AU24" s="162"/>
      <c r="AV24" s="162"/>
      <c r="AW24" s="162"/>
      <c r="AX24" s="162"/>
      <c r="AY24" s="162"/>
      <c r="AZ24" s="162"/>
      <c r="BA24" s="163"/>
      <c r="BB24" s="163"/>
      <c r="BC24" s="165"/>
      <c r="BD24" s="165"/>
      <c r="BE24" s="165"/>
      <c r="BF24" s="165"/>
      <c r="BG24" s="165"/>
      <c r="BH24" s="165"/>
      <c r="BI24" s="165"/>
      <c r="BJ24" s="165"/>
      <c r="BK24" s="166"/>
      <c r="BL24" s="161"/>
      <c r="BM24" s="162"/>
      <c r="BN24" s="162"/>
      <c r="BO24" s="162"/>
      <c r="BP24" s="162"/>
      <c r="BQ24" s="162"/>
      <c r="BR24" s="162"/>
      <c r="BS24" s="162"/>
      <c r="BT24" s="162"/>
      <c r="BU24" s="162"/>
      <c r="BV24" s="163"/>
      <c r="BW24" s="163"/>
      <c r="BX24" s="165"/>
      <c r="BY24" s="165"/>
      <c r="BZ24" s="165"/>
      <c r="CA24" s="165"/>
      <c r="CB24" s="165"/>
      <c r="CC24" s="165"/>
      <c r="CD24" s="165"/>
      <c r="CE24" s="165"/>
      <c r="CF24" s="166"/>
    </row>
    <row r="25" spans="1:84" ht="7.5" customHeight="1" x14ac:dyDescent="0.25">
      <c r="A25" s="167"/>
      <c r="B25" s="147"/>
      <c r="C25" s="147"/>
      <c r="D25" s="147"/>
      <c r="E25" s="147"/>
      <c r="F25" s="147"/>
      <c r="G25" s="147"/>
      <c r="H25" s="147"/>
      <c r="I25" s="147"/>
      <c r="J25" s="147"/>
      <c r="K25" s="163">
        <v>4</v>
      </c>
      <c r="L25" s="163"/>
      <c r="M25" s="160" t="s">
        <v>5</v>
      </c>
      <c r="N25" s="160"/>
      <c r="O25" s="160"/>
      <c r="P25" s="160"/>
      <c r="Q25" s="160"/>
      <c r="R25" s="160"/>
      <c r="S25" s="160"/>
      <c r="T25" s="160"/>
      <c r="U25" s="169"/>
      <c r="V25" s="167"/>
      <c r="W25" s="147"/>
      <c r="X25" s="147"/>
      <c r="Y25" s="147"/>
      <c r="Z25" s="147"/>
      <c r="AA25" s="147"/>
      <c r="AB25" s="147"/>
      <c r="AC25" s="147"/>
      <c r="AD25" s="147"/>
      <c r="AE25" s="147"/>
      <c r="AF25" s="163">
        <v>4</v>
      </c>
      <c r="AG25" s="163"/>
      <c r="AH25" s="160" t="s">
        <v>5</v>
      </c>
      <c r="AI25" s="160"/>
      <c r="AJ25" s="160"/>
      <c r="AK25" s="160"/>
      <c r="AL25" s="160"/>
      <c r="AM25" s="160"/>
      <c r="AN25" s="160"/>
      <c r="AO25" s="160"/>
      <c r="AP25" s="169"/>
      <c r="AQ25" s="171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>
        <v>4</v>
      </c>
      <c r="BB25" s="163"/>
      <c r="BC25" s="160" t="s">
        <v>5</v>
      </c>
      <c r="BD25" s="160"/>
      <c r="BE25" s="160"/>
      <c r="BF25" s="160"/>
      <c r="BG25" s="160"/>
      <c r="BH25" s="160"/>
      <c r="BI25" s="160"/>
      <c r="BJ25" s="160"/>
      <c r="BK25" s="169"/>
      <c r="BL25" s="171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>
        <v>4</v>
      </c>
      <c r="BW25" s="163"/>
      <c r="BX25" s="160" t="s">
        <v>5</v>
      </c>
      <c r="BY25" s="160"/>
      <c r="BZ25" s="160"/>
      <c r="CA25" s="160"/>
      <c r="CB25" s="160"/>
      <c r="CC25" s="160"/>
      <c r="CD25" s="160"/>
      <c r="CE25" s="160"/>
      <c r="CF25" s="169"/>
    </row>
    <row r="26" spans="1:84" ht="7.5" customHeight="1" x14ac:dyDescent="0.25">
      <c r="A26" s="167"/>
      <c r="B26" s="147"/>
      <c r="C26" s="147"/>
      <c r="D26" s="147"/>
      <c r="E26" s="147"/>
      <c r="F26" s="147"/>
      <c r="G26" s="147"/>
      <c r="H26" s="147"/>
      <c r="I26" s="147"/>
      <c r="J26" s="147"/>
      <c r="K26" s="163"/>
      <c r="L26" s="163"/>
      <c r="M26" s="160"/>
      <c r="N26" s="160"/>
      <c r="O26" s="160"/>
      <c r="P26" s="160"/>
      <c r="Q26" s="160"/>
      <c r="R26" s="160"/>
      <c r="S26" s="160"/>
      <c r="T26" s="160"/>
      <c r="U26" s="169"/>
      <c r="V26" s="167"/>
      <c r="W26" s="147"/>
      <c r="X26" s="147"/>
      <c r="Y26" s="147"/>
      <c r="Z26" s="147"/>
      <c r="AA26" s="147"/>
      <c r="AB26" s="147"/>
      <c r="AC26" s="147"/>
      <c r="AD26" s="147"/>
      <c r="AE26" s="147"/>
      <c r="AF26" s="163"/>
      <c r="AG26" s="163"/>
      <c r="AH26" s="160"/>
      <c r="AI26" s="160"/>
      <c r="AJ26" s="160"/>
      <c r="AK26" s="160"/>
      <c r="AL26" s="160"/>
      <c r="AM26" s="160"/>
      <c r="AN26" s="160"/>
      <c r="AO26" s="160"/>
      <c r="AP26" s="169"/>
      <c r="AQ26" s="171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0"/>
      <c r="BD26" s="160"/>
      <c r="BE26" s="160"/>
      <c r="BF26" s="160"/>
      <c r="BG26" s="160"/>
      <c r="BH26" s="160"/>
      <c r="BI26" s="160"/>
      <c r="BJ26" s="160"/>
      <c r="BK26" s="169"/>
      <c r="BL26" s="171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0"/>
      <c r="BY26" s="160"/>
      <c r="BZ26" s="160"/>
      <c r="CA26" s="160"/>
      <c r="CB26" s="160"/>
      <c r="CC26" s="160"/>
      <c r="CD26" s="160"/>
      <c r="CE26" s="160"/>
      <c r="CF26" s="169"/>
    </row>
    <row r="27" spans="1:84" ht="7.5" customHeight="1" x14ac:dyDescent="0.25">
      <c r="A27" s="168"/>
      <c r="B27" s="149"/>
      <c r="C27" s="149"/>
      <c r="D27" s="149"/>
      <c r="E27" s="149"/>
      <c r="F27" s="149"/>
      <c r="G27" s="149"/>
      <c r="H27" s="149"/>
      <c r="I27" s="149"/>
      <c r="J27" s="149"/>
      <c r="K27" s="163"/>
      <c r="L27" s="163"/>
      <c r="M27" s="162"/>
      <c r="N27" s="162"/>
      <c r="O27" s="162"/>
      <c r="P27" s="162"/>
      <c r="Q27" s="162"/>
      <c r="R27" s="162"/>
      <c r="S27" s="162"/>
      <c r="T27" s="162"/>
      <c r="U27" s="170"/>
      <c r="V27" s="168"/>
      <c r="W27" s="149"/>
      <c r="X27" s="149"/>
      <c r="Y27" s="149"/>
      <c r="Z27" s="149"/>
      <c r="AA27" s="149"/>
      <c r="AB27" s="149"/>
      <c r="AC27" s="149"/>
      <c r="AD27" s="149"/>
      <c r="AE27" s="149"/>
      <c r="AF27" s="163"/>
      <c r="AG27" s="163"/>
      <c r="AH27" s="162"/>
      <c r="AI27" s="162"/>
      <c r="AJ27" s="162"/>
      <c r="AK27" s="162"/>
      <c r="AL27" s="162"/>
      <c r="AM27" s="162"/>
      <c r="AN27" s="162"/>
      <c r="AO27" s="162"/>
      <c r="AP27" s="170"/>
      <c r="AQ27" s="172"/>
      <c r="AR27" s="165"/>
      <c r="AS27" s="165"/>
      <c r="AT27" s="165"/>
      <c r="AU27" s="165"/>
      <c r="AV27" s="165"/>
      <c r="AW27" s="165"/>
      <c r="AX27" s="165"/>
      <c r="AY27" s="165"/>
      <c r="AZ27" s="165"/>
      <c r="BA27" s="163"/>
      <c r="BB27" s="163"/>
      <c r="BC27" s="162"/>
      <c r="BD27" s="162"/>
      <c r="BE27" s="162"/>
      <c r="BF27" s="162"/>
      <c r="BG27" s="162"/>
      <c r="BH27" s="162"/>
      <c r="BI27" s="162"/>
      <c r="BJ27" s="162"/>
      <c r="BK27" s="170"/>
      <c r="BL27" s="172"/>
      <c r="BM27" s="165"/>
      <c r="BN27" s="165"/>
      <c r="BO27" s="165"/>
      <c r="BP27" s="165"/>
      <c r="BQ27" s="165"/>
      <c r="BR27" s="165"/>
      <c r="BS27" s="165"/>
      <c r="BT27" s="165"/>
      <c r="BU27" s="165"/>
      <c r="BV27" s="163"/>
      <c r="BW27" s="163"/>
      <c r="BX27" s="162"/>
      <c r="BY27" s="162"/>
      <c r="BZ27" s="162"/>
      <c r="CA27" s="162"/>
      <c r="CB27" s="162"/>
      <c r="CC27" s="162"/>
      <c r="CD27" s="162"/>
      <c r="CE27" s="162"/>
      <c r="CF27" s="170"/>
    </row>
    <row r="28" spans="1:84" ht="7.5" customHeight="1" x14ac:dyDescent="0.25">
      <c r="A28" s="159" t="s">
        <v>5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3">
        <v>5</v>
      </c>
      <c r="L28" s="163"/>
      <c r="M28" s="147"/>
      <c r="N28" s="147"/>
      <c r="O28" s="147"/>
      <c r="P28" s="147"/>
      <c r="Q28" s="147"/>
      <c r="R28" s="147"/>
      <c r="S28" s="147"/>
      <c r="T28" s="147"/>
      <c r="U28" s="148"/>
      <c r="V28" s="159" t="s">
        <v>5</v>
      </c>
      <c r="W28" s="160"/>
      <c r="X28" s="160"/>
      <c r="Y28" s="160"/>
      <c r="Z28" s="160"/>
      <c r="AA28" s="160"/>
      <c r="AB28" s="160"/>
      <c r="AC28" s="160"/>
      <c r="AD28" s="160"/>
      <c r="AE28" s="160"/>
      <c r="AF28" s="163">
        <v>5</v>
      </c>
      <c r="AG28" s="163"/>
      <c r="AH28" s="163"/>
      <c r="AI28" s="163"/>
      <c r="AJ28" s="163"/>
      <c r="AK28" s="163"/>
      <c r="AL28" s="163"/>
      <c r="AM28" s="163"/>
      <c r="AN28" s="163"/>
      <c r="AO28" s="163"/>
      <c r="AP28" s="164"/>
      <c r="AQ28" s="159" t="s">
        <v>5</v>
      </c>
      <c r="AR28" s="160"/>
      <c r="AS28" s="160"/>
      <c r="AT28" s="160"/>
      <c r="AU28" s="160"/>
      <c r="AV28" s="160"/>
      <c r="AW28" s="160"/>
      <c r="AX28" s="160"/>
      <c r="AY28" s="160"/>
      <c r="AZ28" s="160"/>
      <c r="BA28" s="163">
        <v>5</v>
      </c>
      <c r="BB28" s="163"/>
      <c r="BC28" s="163"/>
      <c r="BD28" s="163"/>
      <c r="BE28" s="163"/>
      <c r="BF28" s="163"/>
      <c r="BG28" s="163"/>
      <c r="BH28" s="163"/>
      <c r="BI28" s="163"/>
      <c r="BJ28" s="163"/>
      <c r="BK28" s="164"/>
      <c r="BL28" s="159" t="s">
        <v>5</v>
      </c>
      <c r="BM28" s="160"/>
      <c r="BN28" s="160"/>
      <c r="BO28" s="160"/>
      <c r="BP28" s="160"/>
      <c r="BQ28" s="160"/>
      <c r="BR28" s="160"/>
      <c r="BS28" s="160"/>
      <c r="BT28" s="160"/>
      <c r="BU28" s="160"/>
      <c r="BV28" s="163">
        <v>5</v>
      </c>
      <c r="BW28" s="163"/>
      <c r="BX28" s="163"/>
      <c r="BY28" s="163"/>
      <c r="BZ28" s="163"/>
      <c r="CA28" s="163"/>
      <c r="CB28" s="163"/>
      <c r="CC28" s="163"/>
      <c r="CD28" s="163"/>
      <c r="CE28" s="163"/>
      <c r="CF28" s="164"/>
    </row>
    <row r="29" spans="1:84" ht="7.5" customHeight="1" x14ac:dyDescent="0.25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63"/>
      <c r="L29" s="163"/>
      <c r="M29" s="147"/>
      <c r="N29" s="147"/>
      <c r="O29" s="147"/>
      <c r="P29" s="147"/>
      <c r="Q29" s="147"/>
      <c r="R29" s="147"/>
      <c r="S29" s="147"/>
      <c r="T29" s="147"/>
      <c r="U29" s="148"/>
      <c r="V29" s="159"/>
      <c r="W29" s="160"/>
      <c r="X29" s="160"/>
      <c r="Y29" s="160"/>
      <c r="Z29" s="160"/>
      <c r="AA29" s="160"/>
      <c r="AB29" s="160"/>
      <c r="AC29" s="160"/>
      <c r="AD29" s="160"/>
      <c r="AE29" s="160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4"/>
      <c r="AQ29" s="159"/>
      <c r="AR29" s="160"/>
      <c r="AS29" s="160"/>
      <c r="AT29" s="160"/>
      <c r="AU29" s="160"/>
      <c r="AV29" s="160"/>
      <c r="AW29" s="160"/>
      <c r="AX29" s="160"/>
      <c r="AY29" s="160"/>
      <c r="AZ29" s="160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4"/>
      <c r="BL29" s="159"/>
      <c r="BM29" s="160"/>
      <c r="BN29" s="160"/>
      <c r="BO29" s="160"/>
      <c r="BP29" s="160"/>
      <c r="BQ29" s="160"/>
      <c r="BR29" s="160"/>
      <c r="BS29" s="160"/>
      <c r="BT29" s="160"/>
      <c r="BU29" s="160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4"/>
    </row>
    <row r="30" spans="1:84" ht="7.5" customHeight="1" x14ac:dyDescent="0.25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L30" s="163"/>
      <c r="M30" s="149"/>
      <c r="N30" s="149"/>
      <c r="O30" s="149"/>
      <c r="P30" s="149"/>
      <c r="Q30" s="149"/>
      <c r="R30" s="149"/>
      <c r="S30" s="149"/>
      <c r="T30" s="149"/>
      <c r="U30" s="150"/>
      <c r="V30" s="161"/>
      <c r="W30" s="162"/>
      <c r="X30" s="162"/>
      <c r="Y30" s="162"/>
      <c r="Z30" s="162"/>
      <c r="AA30" s="162"/>
      <c r="AB30" s="162"/>
      <c r="AC30" s="162"/>
      <c r="AD30" s="162"/>
      <c r="AE30" s="162"/>
      <c r="AF30" s="163"/>
      <c r="AG30" s="163"/>
      <c r="AH30" s="165"/>
      <c r="AI30" s="165"/>
      <c r="AJ30" s="165"/>
      <c r="AK30" s="165"/>
      <c r="AL30" s="165"/>
      <c r="AM30" s="165"/>
      <c r="AN30" s="165"/>
      <c r="AO30" s="165"/>
      <c r="AP30" s="166"/>
      <c r="AQ30" s="161"/>
      <c r="AR30" s="162"/>
      <c r="AS30" s="162"/>
      <c r="AT30" s="162"/>
      <c r="AU30" s="162"/>
      <c r="AV30" s="162"/>
      <c r="AW30" s="162"/>
      <c r="AX30" s="162"/>
      <c r="AY30" s="162"/>
      <c r="AZ30" s="162"/>
      <c r="BA30" s="163"/>
      <c r="BB30" s="163"/>
      <c r="BC30" s="165"/>
      <c r="BD30" s="165"/>
      <c r="BE30" s="165"/>
      <c r="BF30" s="165"/>
      <c r="BG30" s="165"/>
      <c r="BH30" s="165"/>
      <c r="BI30" s="165"/>
      <c r="BJ30" s="165"/>
      <c r="BK30" s="166"/>
      <c r="BL30" s="161"/>
      <c r="BM30" s="162"/>
      <c r="BN30" s="162"/>
      <c r="BO30" s="162"/>
      <c r="BP30" s="162"/>
      <c r="BQ30" s="162"/>
      <c r="BR30" s="162"/>
      <c r="BS30" s="162"/>
      <c r="BT30" s="162"/>
      <c r="BU30" s="162"/>
      <c r="BV30" s="163"/>
      <c r="BW30" s="163"/>
      <c r="BX30" s="165"/>
      <c r="BY30" s="165"/>
      <c r="BZ30" s="165"/>
      <c r="CA30" s="165"/>
      <c r="CB30" s="165"/>
      <c r="CC30" s="165"/>
      <c r="CD30" s="165"/>
      <c r="CE30" s="165"/>
      <c r="CF30" s="166"/>
    </row>
    <row r="31" spans="1:84" s="29" customFormat="1" ht="7.5" customHeight="1" x14ac:dyDescent="0.25">
      <c r="A31" s="167"/>
      <c r="B31" s="147"/>
      <c r="C31" s="147"/>
      <c r="D31" s="147"/>
      <c r="E31" s="147"/>
      <c r="F31" s="147"/>
      <c r="G31" s="147"/>
      <c r="H31" s="147"/>
      <c r="I31" s="147"/>
      <c r="J31" s="147"/>
      <c r="K31" s="163">
        <v>6</v>
      </c>
      <c r="L31" s="163"/>
      <c r="M31" s="160" t="s">
        <v>5</v>
      </c>
      <c r="N31" s="160"/>
      <c r="O31" s="160"/>
      <c r="P31" s="160"/>
      <c r="Q31" s="160"/>
      <c r="R31" s="160"/>
      <c r="S31" s="160"/>
      <c r="T31" s="160"/>
      <c r="U31" s="169"/>
      <c r="V31" s="167"/>
      <c r="W31" s="147"/>
      <c r="X31" s="147"/>
      <c r="Y31" s="147"/>
      <c r="Z31" s="147"/>
      <c r="AA31" s="147"/>
      <c r="AB31" s="147"/>
      <c r="AC31" s="147"/>
      <c r="AD31" s="147"/>
      <c r="AE31" s="147"/>
      <c r="AF31" s="163">
        <v>6</v>
      </c>
      <c r="AG31" s="163"/>
      <c r="AH31" s="160" t="s">
        <v>5</v>
      </c>
      <c r="AI31" s="160"/>
      <c r="AJ31" s="160"/>
      <c r="AK31" s="160"/>
      <c r="AL31" s="160"/>
      <c r="AM31" s="160"/>
      <c r="AN31" s="160"/>
      <c r="AO31" s="160"/>
      <c r="AP31" s="169"/>
      <c r="AQ31" s="171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>
        <v>6</v>
      </c>
      <c r="BB31" s="163"/>
      <c r="BC31" s="160" t="s">
        <v>5</v>
      </c>
      <c r="BD31" s="160"/>
      <c r="BE31" s="160"/>
      <c r="BF31" s="160"/>
      <c r="BG31" s="160"/>
      <c r="BH31" s="160"/>
      <c r="BI31" s="160"/>
      <c r="BJ31" s="160"/>
      <c r="BK31" s="169"/>
      <c r="BL31" s="167"/>
      <c r="BM31" s="147"/>
      <c r="BN31" s="147"/>
      <c r="BO31" s="147"/>
      <c r="BP31" s="147"/>
      <c r="BQ31" s="147"/>
      <c r="BR31" s="147"/>
      <c r="BS31" s="147"/>
      <c r="BT31" s="147"/>
      <c r="BU31" s="147"/>
      <c r="BV31" s="163">
        <v>6</v>
      </c>
      <c r="BW31" s="163"/>
      <c r="BX31" s="160" t="s">
        <v>5</v>
      </c>
      <c r="BY31" s="160"/>
      <c r="BZ31" s="160"/>
      <c r="CA31" s="160"/>
      <c r="CB31" s="160"/>
      <c r="CC31" s="160"/>
      <c r="CD31" s="160"/>
      <c r="CE31" s="160"/>
      <c r="CF31" s="169"/>
    </row>
    <row r="32" spans="1:84" s="1" customFormat="1" ht="7.5" customHeight="1" x14ac:dyDescent="0.4">
      <c r="A32" s="167"/>
      <c r="B32" s="147"/>
      <c r="C32" s="147"/>
      <c r="D32" s="147"/>
      <c r="E32" s="147"/>
      <c r="F32" s="147"/>
      <c r="G32" s="147"/>
      <c r="H32" s="147"/>
      <c r="I32" s="147"/>
      <c r="J32" s="147"/>
      <c r="K32" s="163"/>
      <c r="L32" s="163"/>
      <c r="M32" s="160"/>
      <c r="N32" s="160"/>
      <c r="O32" s="160"/>
      <c r="P32" s="160"/>
      <c r="Q32" s="160"/>
      <c r="R32" s="160"/>
      <c r="S32" s="160"/>
      <c r="T32" s="160"/>
      <c r="U32" s="169"/>
      <c r="V32" s="167"/>
      <c r="W32" s="147"/>
      <c r="X32" s="147"/>
      <c r="Y32" s="147"/>
      <c r="Z32" s="147"/>
      <c r="AA32" s="147"/>
      <c r="AB32" s="147"/>
      <c r="AC32" s="147"/>
      <c r="AD32" s="147"/>
      <c r="AE32" s="147"/>
      <c r="AF32" s="163"/>
      <c r="AG32" s="163"/>
      <c r="AH32" s="160"/>
      <c r="AI32" s="160"/>
      <c r="AJ32" s="160"/>
      <c r="AK32" s="160"/>
      <c r="AL32" s="160"/>
      <c r="AM32" s="160"/>
      <c r="AN32" s="160"/>
      <c r="AO32" s="160"/>
      <c r="AP32" s="169"/>
      <c r="AQ32" s="171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0"/>
      <c r="BD32" s="160"/>
      <c r="BE32" s="160"/>
      <c r="BF32" s="160"/>
      <c r="BG32" s="160"/>
      <c r="BH32" s="160"/>
      <c r="BI32" s="160"/>
      <c r="BJ32" s="160"/>
      <c r="BK32" s="169"/>
      <c r="BL32" s="167"/>
      <c r="BM32" s="147"/>
      <c r="BN32" s="147"/>
      <c r="BO32" s="147"/>
      <c r="BP32" s="147"/>
      <c r="BQ32" s="147"/>
      <c r="BR32" s="147"/>
      <c r="BS32" s="147"/>
      <c r="BT32" s="147"/>
      <c r="BU32" s="147"/>
      <c r="BV32" s="163"/>
      <c r="BW32" s="163"/>
      <c r="BX32" s="160"/>
      <c r="BY32" s="160"/>
      <c r="BZ32" s="160"/>
      <c r="CA32" s="160"/>
      <c r="CB32" s="160"/>
      <c r="CC32" s="160"/>
      <c r="CD32" s="160"/>
      <c r="CE32" s="160"/>
      <c r="CF32" s="169"/>
    </row>
    <row r="33" spans="1:84" ht="7.5" customHeight="1" x14ac:dyDescent="0.25">
      <c r="A33" s="168"/>
      <c r="B33" s="149"/>
      <c r="C33" s="149"/>
      <c r="D33" s="149"/>
      <c r="E33" s="149"/>
      <c r="F33" s="149"/>
      <c r="G33" s="149"/>
      <c r="H33" s="149"/>
      <c r="I33" s="149"/>
      <c r="J33" s="149"/>
      <c r="K33" s="163"/>
      <c r="L33" s="163"/>
      <c r="M33" s="162"/>
      <c r="N33" s="162"/>
      <c r="O33" s="162"/>
      <c r="P33" s="162"/>
      <c r="Q33" s="162"/>
      <c r="R33" s="162"/>
      <c r="S33" s="162"/>
      <c r="T33" s="162"/>
      <c r="U33" s="170"/>
      <c r="V33" s="168"/>
      <c r="W33" s="149"/>
      <c r="X33" s="149"/>
      <c r="Y33" s="149"/>
      <c r="Z33" s="149"/>
      <c r="AA33" s="149"/>
      <c r="AB33" s="149"/>
      <c r="AC33" s="149"/>
      <c r="AD33" s="149"/>
      <c r="AE33" s="149"/>
      <c r="AF33" s="163"/>
      <c r="AG33" s="163"/>
      <c r="AH33" s="162"/>
      <c r="AI33" s="162"/>
      <c r="AJ33" s="162"/>
      <c r="AK33" s="162"/>
      <c r="AL33" s="162"/>
      <c r="AM33" s="162"/>
      <c r="AN33" s="162"/>
      <c r="AO33" s="162"/>
      <c r="AP33" s="170"/>
      <c r="AQ33" s="172"/>
      <c r="AR33" s="165"/>
      <c r="AS33" s="165"/>
      <c r="AT33" s="165"/>
      <c r="AU33" s="165"/>
      <c r="AV33" s="165"/>
      <c r="AW33" s="165"/>
      <c r="AX33" s="165"/>
      <c r="AY33" s="165"/>
      <c r="AZ33" s="165"/>
      <c r="BA33" s="163"/>
      <c r="BB33" s="163"/>
      <c r="BC33" s="162"/>
      <c r="BD33" s="162"/>
      <c r="BE33" s="162"/>
      <c r="BF33" s="162"/>
      <c r="BG33" s="162"/>
      <c r="BH33" s="162"/>
      <c r="BI33" s="162"/>
      <c r="BJ33" s="162"/>
      <c r="BK33" s="170"/>
      <c r="BL33" s="168"/>
      <c r="BM33" s="149"/>
      <c r="BN33" s="149"/>
      <c r="BO33" s="149"/>
      <c r="BP33" s="149"/>
      <c r="BQ33" s="149"/>
      <c r="BR33" s="149"/>
      <c r="BS33" s="149"/>
      <c r="BT33" s="149"/>
      <c r="BU33" s="149"/>
      <c r="BV33" s="163"/>
      <c r="BW33" s="163"/>
      <c r="BX33" s="162"/>
      <c r="BY33" s="162"/>
      <c r="BZ33" s="162"/>
      <c r="CA33" s="162"/>
      <c r="CB33" s="162"/>
      <c r="CC33" s="162"/>
      <c r="CD33" s="162"/>
      <c r="CE33" s="162"/>
      <c r="CF33" s="170"/>
    </row>
    <row r="34" spans="1:84" ht="7.5" customHeight="1" x14ac:dyDescent="0.25">
      <c r="A34" s="159" t="s">
        <v>5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3">
        <v>7</v>
      </c>
      <c r="L34" s="163"/>
      <c r="M34" s="147"/>
      <c r="N34" s="147"/>
      <c r="O34" s="147"/>
      <c r="P34" s="147"/>
      <c r="Q34" s="147"/>
      <c r="R34" s="147"/>
      <c r="S34" s="147"/>
      <c r="T34" s="147"/>
      <c r="U34" s="148"/>
      <c r="V34" s="159" t="s">
        <v>5</v>
      </c>
      <c r="W34" s="160"/>
      <c r="X34" s="160"/>
      <c r="Y34" s="160"/>
      <c r="Z34" s="160"/>
      <c r="AA34" s="160"/>
      <c r="AB34" s="160"/>
      <c r="AC34" s="160"/>
      <c r="AD34" s="160"/>
      <c r="AE34" s="160"/>
      <c r="AF34" s="163">
        <v>7</v>
      </c>
      <c r="AG34" s="163"/>
      <c r="AH34" s="163"/>
      <c r="AI34" s="163"/>
      <c r="AJ34" s="163"/>
      <c r="AK34" s="163"/>
      <c r="AL34" s="163"/>
      <c r="AM34" s="163"/>
      <c r="AN34" s="163"/>
      <c r="AO34" s="163"/>
      <c r="AP34" s="164"/>
      <c r="AQ34" s="159" t="s">
        <v>5</v>
      </c>
      <c r="AR34" s="160"/>
      <c r="AS34" s="160"/>
      <c r="AT34" s="160"/>
      <c r="AU34" s="160"/>
      <c r="AV34" s="160"/>
      <c r="AW34" s="160"/>
      <c r="AX34" s="160"/>
      <c r="AY34" s="160"/>
      <c r="AZ34" s="160"/>
      <c r="BA34" s="163">
        <v>7</v>
      </c>
      <c r="BB34" s="163"/>
      <c r="BC34" s="163"/>
      <c r="BD34" s="163"/>
      <c r="BE34" s="163"/>
      <c r="BF34" s="163"/>
      <c r="BG34" s="163"/>
      <c r="BH34" s="163"/>
      <c r="BI34" s="163"/>
      <c r="BJ34" s="163"/>
      <c r="BK34" s="164"/>
      <c r="BL34" s="159" t="s">
        <v>5</v>
      </c>
      <c r="BM34" s="160"/>
      <c r="BN34" s="160"/>
      <c r="BO34" s="160"/>
      <c r="BP34" s="160"/>
      <c r="BQ34" s="160"/>
      <c r="BR34" s="160"/>
      <c r="BS34" s="160"/>
      <c r="BT34" s="160"/>
      <c r="BU34" s="160"/>
      <c r="BV34" s="163">
        <v>7</v>
      </c>
      <c r="BW34" s="163"/>
      <c r="BX34" s="163"/>
      <c r="BY34" s="163"/>
      <c r="BZ34" s="163"/>
      <c r="CA34" s="163"/>
      <c r="CB34" s="163"/>
      <c r="CC34" s="163"/>
      <c r="CD34" s="163"/>
      <c r="CE34" s="163"/>
      <c r="CF34" s="164"/>
    </row>
    <row r="35" spans="1:84" ht="7.5" customHeight="1" x14ac:dyDescent="0.25">
      <c r="A35" s="159"/>
      <c r="B35" s="160"/>
      <c r="C35" s="160"/>
      <c r="D35" s="160"/>
      <c r="E35" s="160"/>
      <c r="F35" s="160"/>
      <c r="G35" s="160"/>
      <c r="H35" s="160"/>
      <c r="I35" s="160"/>
      <c r="J35" s="160"/>
      <c r="K35" s="163"/>
      <c r="L35" s="163"/>
      <c r="M35" s="147"/>
      <c r="N35" s="147"/>
      <c r="O35" s="147"/>
      <c r="P35" s="147"/>
      <c r="Q35" s="147"/>
      <c r="R35" s="147"/>
      <c r="S35" s="147"/>
      <c r="T35" s="147"/>
      <c r="U35" s="148"/>
      <c r="V35" s="159"/>
      <c r="W35" s="160"/>
      <c r="X35" s="160"/>
      <c r="Y35" s="160"/>
      <c r="Z35" s="160"/>
      <c r="AA35" s="160"/>
      <c r="AB35" s="160"/>
      <c r="AC35" s="160"/>
      <c r="AD35" s="160"/>
      <c r="AE35" s="160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4"/>
      <c r="AQ35" s="159"/>
      <c r="AR35" s="160"/>
      <c r="AS35" s="160"/>
      <c r="AT35" s="160"/>
      <c r="AU35" s="160"/>
      <c r="AV35" s="160"/>
      <c r="AW35" s="160"/>
      <c r="AX35" s="160"/>
      <c r="AY35" s="160"/>
      <c r="AZ35" s="160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4"/>
      <c r="BL35" s="159"/>
      <c r="BM35" s="160"/>
      <c r="BN35" s="160"/>
      <c r="BO35" s="160"/>
      <c r="BP35" s="160"/>
      <c r="BQ35" s="160"/>
      <c r="BR35" s="160"/>
      <c r="BS35" s="160"/>
      <c r="BT35" s="160"/>
      <c r="BU35" s="160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4"/>
    </row>
    <row r="36" spans="1:84" ht="7.5" customHeight="1" x14ac:dyDescent="0.25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3"/>
      <c r="L36" s="163"/>
      <c r="M36" s="149"/>
      <c r="N36" s="149"/>
      <c r="O36" s="149"/>
      <c r="P36" s="149"/>
      <c r="Q36" s="149"/>
      <c r="R36" s="149"/>
      <c r="S36" s="149"/>
      <c r="T36" s="149"/>
      <c r="U36" s="150"/>
      <c r="V36" s="161"/>
      <c r="W36" s="162"/>
      <c r="X36" s="162"/>
      <c r="Y36" s="162"/>
      <c r="Z36" s="162"/>
      <c r="AA36" s="162"/>
      <c r="AB36" s="162"/>
      <c r="AC36" s="162"/>
      <c r="AD36" s="162"/>
      <c r="AE36" s="162"/>
      <c r="AF36" s="163"/>
      <c r="AG36" s="163"/>
      <c r="AH36" s="165"/>
      <c r="AI36" s="165"/>
      <c r="AJ36" s="165"/>
      <c r="AK36" s="165"/>
      <c r="AL36" s="165"/>
      <c r="AM36" s="165"/>
      <c r="AN36" s="165"/>
      <c r="AO36" s="165"/>
      <c r="AP36" s="166"/>
      <c r="AQ36" s="161"/>
      <c r="AR36" s="162"/>
      <c r="AS36" s="162"/>
      <c r="AT36" s="162"/>
      <c r="AU36" s="162"/>
      <c r="AV36" s="162"/>
      <c r="AW36" s="162"/>
      <c r="AX36" s="162"/>
      <c r="AY36" s="162"/>
      <c r="AZ36" s="162"/>
      <c r="BA36" s="163"/>
      <c r="BB36" s="163"/>
      <c r="BC36" s="165"/>
      <c r="BD36" s="165"/>
      <c r="BE36" s="165"/>
      <c r="BF36" s="165"/>
      <c r="BG36" s="165"/>
      <c r="BH36" s="165"/>
      <c r="BI36" s="165"/>
      <c r="BJ36" s="165"/>
      <c r="BK36" s="166"/>
      <c r="BL36" s="161"/>
      <c r="BM36" s="162"/>
      <c r="BN36" s="162"/>
      <c r="BO36" s="162"/>
      <c r="BP36" s="162"/>
      <c r="BQ36" s="162"/>
      <c r="BR36" s="162"/>
      <c r="BS36" s="162"/>
      <c r="BT36" s="162"/>
      <c r="BU36" s="162"/>
      <c r="BV36" s="163"/>
      <c r="BW36" s="163"/>
      <c r="BX36" s="165"/>
      <c r="BY36" s="165"/>
      <c r="BZ36" s="165"/>
      <c r="CA36" s="165"/>
      <c r="CB36" s="165"/>
      <c r="CC36" s="165"/>
      <c r="CD36" s="165"/>
      <c r="CE36" s="165"/>
      <c r="CF36" s="166"/>
    </row>
    <row r="37" spans="1:84" ht="7.5" customHeight="1" x14ac:dyDescent="0.25">
      <c r="A37" s="142" t="s">
        <v>27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6" t="s">
        <v>1</v>
      </c>
      <c r="L37" s="146"/>
      <c r="M37" s="147"/>
      <c r="N37" s="147"/>
      <c r="O37" s="147"/>
      <c r="P37" s="147"/>
      <c r="Q37" s="147"/>
      <c r="R37" s="147"/>
      <c r="S37" s="147"/>
      <c r="T37" s="147"/>
      <c r="U37" s="148"/>
      <c r="V37" s="142" t="s">
        <v>27</v>
      </c>
      <c r="W37" s="143"/>
      <c r="X37" s="143"/>
      <c r="Y37" s="143"/>
      <c r="Z37" s="143"/>
      <c r="AA37" s="143"/>
      <c r="AB37" s="143"/>
      <c r="AC37" s="143"/>
      <c r="AD37" s="143"/>
      <c r="AE37" s="143"/>
      <c r="AF37" s="146" t="s">
        <v>1</v>
      </c>
      <c r="AG37" s="146"/>
      <c r="AH37" s="147"/>
      <c r="AI37" s="147"/>
      <c r="AJ37" s="147"/>
      <c r="AK37" s="147"/>
      <c r="AL37" s="147"/>
      <c r="AM37" s="147"/>
      <c r="AN37" s="147"/>
      <c r="AO37" s="147"/>
      <c r="AP37" s="148"/>
      <c r="AQ37" s="142" t="s">
        <v>27</v>
      </c>
      <c r="AR37" s="143"/>
      <c r="AS37" s="143"/>
      <c r="AT37" s="143"/>
      <c r="AU37" s="143"/>
      <c r="AV37" s="143"/>
      <c r="AW37" s="143"/>
      <c r="AX37" s="143"/>
      <c r="AY37" s="143"/>
      <c r="AZ37" s="143"/>
      <c r="BA37" s="146" t="s">
        <v>1</v>
      </c>
      <c r="BB37" s="146"/>
      <c r="BC37" s="147"/>
      <c r="BD37" s="147"/>
      <c r="BE37" s="147"/>
      <c r="BF37" s="147"/>
      <c r="BG37" s="147"/>
      <c r="BH37" s="147"/>
      <c r="BI37" s="147"/>
      <c r="BJ37" s="147"/>
      <c r="BK37" s="148"/>
      <c r="BL37" s="142" t="s">
        <v>27</v>
      </c>
      <c r="BM37" s="143"/>
      <c r="BN37" s="143"/>
      <c r="BO37" s="143"/>
      <c r="BP37" s="143"/>
      <c r="BQ37" s="143"/>
      <c r="BR37" s="143"/>
      <c r="BS37" s="143"/>
      <c r="BT37" s="143"/>
      <c r="BU37" s="143"/>
      <c r="BV37" s="146" t="s">
        <v>1</v>
      </c>
      <c r="BW37" s="146"/>
      <c r="BX37" s="147"/>
      <c r="BY37" s="147"/>
      <c r="BZ37" s="147"/>
      <c r="CA37" s="147"/>
      <c r="CB37" s="147"/>
      <c r="CC37" s="147"/>
      <c r="CD37" s="147"/>
      <c r="CE37" s="147"/>
      <c r="CF37" s="148"/>
    </row>
    <row r="38" spans="1:84" ht="7.5" customHeight="1" x14ac:dyDescent="0.25">
      <c r="A38" s="142"/>
      <c r="B38" s="143"/>
      <c r="C38" s="143"/>
      <c r="D38" s="143"/>
      <c r="E38" s="143"/>
      <c r="F38" s="143"/>
      <c r="G38" s="143"/>
      <c r="H38" s="143"/>
      <c r="I38" s="143"/>
      <c r="J38" s="143"/>
      <c r="K38" s="146"/>
      <c r="L38" s="146"/>
      <c r="M38" s="147"/>
      <c r="N38" s="147"/>
      <c r="O38" s="147"/>
      <c r="P38" s="147"/>
      <c r="Q38" s="147"/>
      <c r="R38" s="147"/>
      <c r="S38" s="147"/>
      <c r="T38" s="147"/>
      <c r="U38" s="148"/>
      <c r="V38" s="142"/>
      <c r="W38" s="143"/>
      <c r="X38" s="143"/>
      <c r="Y38" s="143"/>
      <c r="Z38" s="143"/>
      <c r="AA38" s="143"/>
      <c r="AB38" s="143"/>
      <c r="AC38" s="143"/>
      <c r="AD38" s="143"/>
      <c r="AE38" s="143"/>
      <c r="AF38" s="146"/>
      <c r="AG38" s="146"/>
      <c r="AH38" s="147"/>
      <c r="AI38" s="147"/>
      <c r="AJ38" s="147"/>
      <c r="AK38" s="147"/>
      <c r="AL38" s="147"/>
      <c r="AM38" s="147"/>
      <c r="AN38" s="147"/>
      <c r="AO38" s="147"/>
      <c r="AP38" s="148"/>
      <c r="AQ38" s="142"/>
      <c r="AR38" s="143"/>
      <c r="AS38" s="143"/>
      <c r="AT38" s="143"/>
      <c r="AU38" s="143"/>
      <c r="AV38" s="143"/>
      <c r="AW38" s="143"/>
      <c r="AX38" s="143"/>
      <c r="AY38" s="143"/>
      <c r="AZ38" s="143"/>
      <c r="BA38" s="146"/>
      <c r="BB38" s="146"/>
      <c r="BC38" s="147"/>
      <c r="BD38" s="147"/>
      <c r="BE38" s="147"/>
      <c r="BF38" s="147"/>
      <c r="BG38" s="147"/>
      <c r="BH38" s="147"/>
      <c r="BI38" s="147"/>
      <c r="BJ38" s="147"/>
      <c r="BK38" s="148"/>
      <c r="BL38" s="142"/>
      <c r="BM38" s="143"/>
      <c r="BN38" s="143"/>
      <c r="BO38" s="143"/>
      <c r="BP38" s="143"/>
      <c r="BQ38" s="143"/>
      <c r="BR38" s="143"/>
      <c r="BS38" s="143"/>
      <c r="BT38" s="143"/>
      <c r="BU38" s="143"/>
      <c r="BV38" s="146"/>
      <c r="BW38" s="146"/>
      <c r="BX38" s="147"/>
      <c r="BY38" s="147"/>
      <c r="BZ38" s="147"/>
      <c r="CA38" s="147"/>
      <c r="CB38" s="147"/>
      <c r="CC38" s="147"/>
      <c r="CD38" s="147"/>
      <c r="CE38" s="147"/>
      <c r="CF38" s="148"/>
    </row>
    <row r="39" spans="1:84" ht="7.5" customHeight="1" x14ac:dyDescent="0.2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6"/>
      <c r="L39" s="146"/>
      <c r="M39" s="149"/>
      <c r="N39" s="149"/>
      <c r="O39" s="149"/>
      <c r="P39" s="149"/>
      <c r="Q39" s="149"/>
      <c r="R39" s="149"/>
      <c r="S39" s="149"/>
      <c r="T39" s="149"/>
      <c r="U39" s="150"/>
      <c r="V39" s="144"/>
      <c r="W39" s="145"/>
      <c r="X39" s="145"/>
      <c r="Y39" s="145"/>
      <c r="Z39" s="145"/>
      <c r="AA39" s="145"/>
      <c r="AB39" s="145"/>
      <c r="AC39" s="145"/>
      <c r="AD39" s="145"/>
      <c r="AE39" s="145"/>
      <c r="AF39" s="146"/>
      <c r="AG39" s="146"/>
      <c r="AH39" s="149"/>
      <c r="AI39" s="149"/>
      <c r="AJ39" s="149"/>
      <c r="AK39" s="149"/>
      <c r="AL39" s="149"/>
      <c r="AM39" s="149"/>
      <c r="AN39" s="149"/>
      <c r="AO39" s="149"/>
      <c r="AP39" s="150"/>
      <c r="AQ39" s="144"/>
      <c r="AR39" s="145"/>
      <c r="AS39" s="145"/>
      <c r="AT39" s="145"/>
      <c r="AU39" s="145"/>
      <c r="AV39" s="145"/>
      <c r="AW39" s="145"/>
      <c r="AX39" s="145"/>
      <c r="AY39" s="145"/>
      <c r="AZ39" s="145"/>
      <c r="BA39" s="146"/>
      <c r="BB39" s="146"/>
      <c r="BC39" s="149"/>
      <c r="BD39" s="149"/>
      <c r="BE39" s="149"/>
      <c r="BF39" s="149"/>
      <c r="BG39" s="149"/>
      <c r="BH39" s="149"/>
      <c r="BI39" s="149"/>
      <c r="BJ39" s="149"/>
      <c r="BK39" s="150"/>
      <c r="BL39" s="144"/>
      <c r="BM39" s="145"/>
      <c r="BN39" s="145"/>
      <c r="BO39" s="145"/>
      <c r="BP39" s="145"/>
      <c r="BQ39" s="145"/>
      <c r="BR39" s="145"/>
      <c r="BS39" s="145"/>
      <c r="BT39" s="145"/>
      <c r="BU39" s="145"/>
      <c r="BV39" s="146"/>
      <c r="BW39" s="146"/>
      <c r="BX39" s="149"/>
      <c r="BY39" s="149"/>
      <c r="BZ39" s="149"/>
      <c r="CA39" s="149"/>
      <c r="CB39" s="149"/>
      <c r="CC39" s="149"/>
      <c r="CD39" s="149"/>
      <c r="CE39" s="149"/>
      <c r="CF39" s="150"/>
    </row>
    <row r="40" spans="1:84" ht="7.5" customHeight="1" x14ac:dyDescent="0.3">
      <c r="A40" s="28" t="s">
        <v>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49</v>
      </c>
      <c r="N40" s="12"/>
      <c r="O40" s="12"/>
      <c r="P40" s="12"/>
      <c r="Q40" s="12"/>
      <c r="R40" s="12"/>
      <c r="S40" s="12"/>
      <c r="T40" s="12"/>
      <c r="U40" s="21"/>
      <c r="V40" s="28" t="s">
        <v>49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49</v>
      </c>
      <c r="AI40" s="12"/>
      <c r="AJ40" s="12"/>
      <c r="AK40" s="12"/>
      <c r="AL40" s="12"/>
      <c r="AM40" s="12"/>
      <c r="AN40" s="12"/>
      <c r="AO40" s="12"/>
      <c r="AP40" s="21"/>
      <c r="AQ40" s="28" t="s">
        <v>49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49</v>
      </c>
      <c r="BD40" s="12"/>
      <c r="BE40" s="12"/>
      <c r="BF40" s="12"/>
      <c r="BG40" s="12"/>
      <c r="BH40" s="12"/>
      <c r="BI40" s="12"/>
      <c r="BJ40" s="12"/>
      <c r="BK40" s="21"/>
      <c r="BL40" s="28" t="s">
        <v>49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49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51">
        <f ca="1">NOW()</f>
        <v>44304.727208101853</v>
      </c>
      <c r="B42" s="152"/>
      <c r="C42" s="152"/>
      <c r="D42" s="152"/>
      <c r="E42" s="152"/>
      <c r="F42" s="152"/>
      <c r="G42" s="152"/>
      <c r="H42" s="24"/>
      <c r="I42" s="24"/>
      <c r="J42" s="12"/>
      <c r="K42" s="12"/>
      <c r="L42" s="12"/>
      <c r="M42" s="12"/>
      <c r="N42" s="12"/>
      <c r="O42" s="155"/>
      <c r="P42" s="155"/>
      <c r="Q42" s="155"/>
      <c r="R42" s="155"/>
      <c r="S42" s="155"/>
      <c r="T42" s="155"/>
      <c r="U42" s="155"/>
      <c r="V42" s="151">
        <f ca="1">NOW()</f>
        <v>44304.727208101853</v>
      </c>
      <c r="W42" s="152"/>
      <c r="X42" s="152"/>
      <c r="Y42" s="152"/>
      <c r="Z42" s="152"/>
      <c r="AA42" s="152"/>
      <c r="AB42" s="152"/>
      <c r="AC42" s="24"/>
      <c r="AD42" s="24"/>
      <c r="AE42" s="12"/>
      <c r="AF42" s="12"/>
      <c r="AG42" s="12"/>
      <c r="AH42" s="12"/>
      <c r="AI42" s="12"/>
      <c r="AJ42" s="155"/>
      <c r="AK42" s="155"/>
      <c r="AL42" s="155"/>
      <c r="AM42" s="155"/>
      <c r="AN42" s="155"/>
      <c r="AO42" s="155"/>
      <c r="AP42" s="157"/>
      <c r="AQ42" s="151">
        <f ca="1">NOW()</f>
        <v>44304.727208101853</v>
      </c>
      <c r="AR42" s="152"/>
      <c r="AS42" s="152"/>
      <c r="AT42" s="152"/>
      <c r="AU42" s="152"/>
      <c r="AV42" s="152"/>
      <c r="AW42" s="152"/>
      <c r="AX42" s="24"/>
      <c r="AY42" s="24"/>
      <c r="AZ42" s="12"/>
      <c r="BA42" s="12"/>
      <c r="BB42" s="12"/>
      <c r="BC42" s="12"/>
      <c r="BD42" s="12"/>
      <c r="BE42" s="155"/>
      <c r="BF42" s="155"/>
      <c r="BG42" s="155"/>
      <c r="BH42" s="155"/>
      <c r="BI42" s="155"/>
      <c r="BJ42" s="155"/>
      <c r="BK42" s="157"/>
      <c r="BL42" s="151">
        <f ca="1">NOW()</f>
        <v>44304.727208101853</v>
      </c>
      <c r="BM42" s="152"/>
      <c r="BN42" s="152"/>
      <c r="BO42" s="152"/>
      <c r="BP42" s="152"/>
      <c r="BQ42" s="152"/>
      <c r="BR42" s="152"/>
      <c r="BS42" s="24"/>
      <c r="BT42" s="24"/>
      <c r="BU42" s="12"/>
      <c r="BV42" s="12"/>
      <c r="BW42" s="12"/>
      <c r="BX42" s="12"/>
      <c r="BY42" s="12"/>
      <c r="BZ42" s="155"/>
      <c r="CA42" s="155"/>
      <c r="CB42" s="155"/>
      <c r="CC42" s="155"/>
      <c r="CD42" s="155"/>
      <c r="CE42" s="155"/>
      <c r="CF42" s="157"/>
    </row>
    <row r="43" spans="1:84" ht="7.5" customHeight="1" x14ac:dyDescent="0.3">
      <c r="A43" s="153"/>
      <c r="B43" s="154"/>
      <c r="C43" s="154"/>
      <c r="D43" s="154"/>
      <c r="E43" s="154"/>
      <c r="F43" s="154"/>
      <c r="G43" s="154"/>
      <c r="H43" s="26"/>
      <c r="I43" s="26"/>
      <c r="J43" s="27"/>
      <c r="K43" s="27"/>
      <c r="L43" s="27"/>
      <c r="M43" s="27"/>
      <c r="N43" s="27"/>
      <c r="O43" s="155"/>
      <c r="P43" s="155"/>
      <c r="Q43" s="155"/>
      <c r="R43" s="155"/>
      <c r="S43" s="155"/>
      <c r="T43" s="155"/>
      <c r="U43" s="155"/>
      <c r="V43" s="153"/>
      <c r="W43" s="154"/>
      <c r="X43" s="154"/>
      <c r="Y43" s="154"/>
      <c r="Z43" s="154"/>
      <c r="AA43" s="154"/>
      <c r="AB43" s="154"/>
      <c r="AC43" s="26"/>
      <c r="AD43" s="26"/>
      <c r="AE43" s="27"/>
      <c r="AF43" s="27"/>
      <c r="AG43" s="27"/>
      <c r="AH43" s="27"/>
      <c r="AI43" s="27"/>
      <c r="AJ43" s="155"/>
      <c r="AK43" s="155"/>
      <c r="AL43" s="155"/>
      <c r="AM43" s="155"/>
      <c r="AN43" s="155"/>
      <c r="AO43" s="155"/>
      <c r="AP43" s="157"/>
      <c r="AQ43" s="153"/>
      <c r="AR43" s="154"/>
      <c r="AS43" s="154"/>
      <c r="AT43" s="154"/>
      <c r="AU43" s="154"/>
      <c r="AV43" s="154"/>
      <c r="AW43" s="154"/>
      <c r="AX43" s="26"/>
      <c r="AY43" s="26"/>
      <c r="AZ43" s="27"/>
      <c r="BA43" s="27"/>
      <c r="BB43" s="27"/>
      <c r="BC43" s="27"/>
      <c r="BD43" s="27"/>
      <c r="BE43" s="155"/>
      <c r="BF43" s="155"/>
      <c r="BG43" s="155"/>
      <c r="BH43" s="155"/>
      <c r="BI43" s="155"/>
      <c r="BJ43" s="155"/>
      <c r="BK43" s="157"/>
      <c r="BL43" s="153"/>
      <c r="BM43" s="154"/>
      <c r="BN43" s="154"/>
      <c r="BO43" s="154"/>
      <c r="BP43" s="154"/>
      <c r="BQ43" s="154"/>
      <c r="BR43" s="154"/>
      <c r="BS43" s="26"/>
      <c r="BT43" s="26"/>
      <c r="BU43" s="27"/>
      <c r="BV43" s="27"/>
      <c r="BW43" s="27"/>
      <c r="BX43" s="27"/>
      <c r="BY43" s="27"/>
      <c r="BZ43" s="155"/>
      <c r="CA43" s="155"/>
      <c r="CB43" s="155"/>
      <c r="CC43" s="155"/>
      <c r="CD43" s="155"/>
      <c r="CE43" s="155"/>
      <c r="CF43" s="157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178" t="str">
        <f>Results!$A$1</f>
        <v>&gt;&gt;Tournament name&lt;&lt;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80"/>
      <c r="V45" s="178" t="str">
        <f>Results!$A$1</f>
        <v>&gt;&gt;Tournament name&lt;&lt;</v>
      </c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80"/>
      <c r="AQ45" s="178" t="str">
        <f>Results!$A$1</f>
        <v>&gt;&gt;Tournament name&lt;&lt;</v>
      </c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80"/>
      <c r="BL45" s="178" t="str">
        <f>Results!$A$1</f>
        <v>&gt;&gt;Tournament name&lt;&lt;</v>
      </c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79"/>
      <c r="BX45" s="179"/>
      <c r="BY45" s="179"/>
      <c r="BZ45" s="179"/>
      <c r="CA45" s="179"/>
      <c r="CB45" s="179"/>
      <c r="CC45" s="179"/>
      <c r="CD45" s="179"/>
      <c r="CE45" s="179"/>
      <c r="CF45" s="180"/>
    </row>
    <row r="46" spans="1:84" ht="7.5" customHeight="1" x14ac:dyDescent="0.25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80"/>
      <c r="V46" s="178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80"/>
      <c r="AQ46" s="178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80"/>
      <c r="BL46" s="178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80"/>
    </row>
    <row r="47" spans="1:84" ht="7.5" customHeight="1" x14ac:dyDescent="0.25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80"/>
      <c r="V47" s="178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80"/>
      <c r="AQ47" s="178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80"/>
      <c r="BL47" s="178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80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181" t="s">
        <v>18</v>
      </c>
      <c r="B49" s="182"/>
      <c r="C49" s="182"/>
      <c r="D49" s="182"/>
      <c r="E49" s="182"/>
      <c r="F49" s="182"/>
      <c r="G49" s="182"/>
      <c r="H49" s="182"/>
      <c r="I49" s="182"/>
      <c r="J49" s="9"/>
      <c r="K49" s="9"/>
      <c r="L49" s="10"/>
      <c r="M49" s="9"/>
      <c r="N49" s="182" t="s">
        <v>32</v>
      </c>
      <c r="O49" s="182"/>
      <c r="P49" s="182"/>
      <c r="Q49" s="182"/>
      <c r="R49" s="182"/>
      <c r="S49" s="182"/>
      <c r="T49" s="182"/>
      <c r="U49" s="185"/>
      <c r="V49" s="181" t="s">
        <v>19</v>
      </c>
      <c r="W49" s="182"/>
      <c r="X49" s="182"/>
      <c r="Y49" s="182"/>
      <c r="Z49" s="182"/>
      <c r="AA49" s="182"/>
      <c r="AB49" s="182"/>
      <c r="AC49" s="182"/>
      <c r="AD49" s="182"/>
      <c r="AE49" s="9"/>
      <c r="AF49" s="9"/>
      <c r="AG49" s="10"/>
      <c r="AH49" s="9"/>
      <c r="AI49" s="182" t="s">
        <v>28</v>
      </c>
      <c r="AJ49" s="182"/>
      <c r="AK49" s="182"/>
      <c r="AL49" s="182"/>
      <c r="AM49" s="182"/>
      <c r="AN49" s="182"/>
      <c r="AO49" s="182"/>
      <c r="AP49" s="185"/>
      <c r="AQ49" s="181" t="s">
        <v>19</v>
      </c>
      <c r="AR49" s="182"/>
      <c r="AS49" s="182"/>
      <c r="AT49" s="182"/>
      <c r="AU49" s="182"/>
      <c r="AV49" s="182"/>
      <c r="AW49" s="182"/>
      <c r="AX49" s="182"/>
      <c r="AY49" s="182"/>
      <c r="AZ49" s="9"/>
      <c r="BA49" s="9"/>
      <c r="BB49" s="10"/>
      <c r="BC49" s="9"/>
      <c r="BD49" s="182" t="s">
        <v>29</v>
      </c>
      <c r="BE49" s="182"/>
      <c r="BF49" s="182"/>
      <c r="BG49" s="182"/>
      <c r="BH49" s="182"/>
      <c r="BI49" s="182"/>
      <c r="BJ49" s="182"/>
      <c r="BK49" s="185"/>
      <c r="BL49" s="181" t="s">
        <v>19</v>
      </c>
      <c r="BM49" s="182"/>
      <c r="BN49" s="182"/>
      <c r="BO49" s="182"/>
      <c r="BP49" s="182"/>
      <c r="BQ49" s="182"/>
      <c r="BR49" s="182"/>
      <c r="BS49" s="182"/>
      <c r="BT49" s="182"/>
      <c r="BU49" s="9"/>
      <c r="BV49" s="9"/>
      <c r="BW49" s="10"/>
      <c r="BX49" s="9"/>
      <c r="BY49" s="182" t="s">
        <v>30</v>
      </c>
      <c r="BZ49" s="182"/>
      <c r="CA49" s="182"/>
      <c r="CB49" s="182"/>
      <c r="CC49" s="182"/>
      <c r="CD49" s="182"/>
      <c r="CE49" s="182"/>
      <c r="CF49" s="185"/>
    </row>
    <row r="50" spans="1:84" ht="7.5" customHeight="1" x14ac:dyDescent="0.25">
      <c r="A50" s="183"/>
      <c r="B50" s="184"/>
      <c r="C50" s="184"/>
      <c r="D50" s="184"/>
      <c r="E50" s="184"/>
      <c r="F50" s="184"/>
      <c r="G50" s="184"/>
      <c r="H50" s="184"/>
      <c r="I50" s="184"/>
      <c r="J50" s="9"/>
      <c r="K50" s="9"/>
      <c r="L50" s="9"/>
      <c r="M50" s="9"/>
      <c r="N50" s="184"/>
      <c r="O50" s="184"/>
      <c r="P50" s="184"/>
      <c r="Q50" s="184"/>
      <c r="R50" s="184"/>
      <c r="S50" s="184"/>
      <c r="T50" s="184"/>
      <c r="U50" s="186"/>
      <c r="V50" s="183"/>
      <c r="W50" s="184"/>
      <c r="X50" s="184"/>
      <c r="Y50" s="184"/>
      <c r="Z50" s="184"/>
      <c r="AA50" s="184"/>
      <c r="AB50" s="184"/>
      <c r="AC50" s="184"/>
      <c r="AD50" s="184"/>
      <c r="AE50" s="9"/>
      <c r="AF50" s="9"/>
      <c r="AG50" s="9"/>
      <c r="AH50" s="9"/>
      <c r="AI50" s="184"/>
      <c r="AJ50" s="184"/>
      <c r="AK50" s="184"/>
      <c r="AL50" s="184"/>
      <c r="AM50" s="184"/>
      <c r="AN50" s="184"/>
      <c r="AO50" s="184"/>
      <c r="AP50" s="186"/>
      <c r="AQ50" s="183"/>
      <c r="AR50" s="184"/>
      <c r="AS50" s="184"/>
      <c r="AT50" s="184"/>
      <c r="AU50" s="184"/>
      <c r="AV50" s="184"/>
      <c r="AW50" s="184"/>
      <c r="AX50" s="184"/>
      <c r="AY50" s="184"/>
      <c r="AZ50" s="9"/>
      <c r="BA50" s="9"/>
      <c r="BB50" s="9"/>
      <c r="BC50" s="9"/>
      <c r="BD50" s="184"/>
      <c r="BE50" s="184"/>
      <c r="BF50" s="184"/>
      <c r="BG50" s="184"/>
      <c r="BH50" s="184"/>
      <c r="BI50" s="184"/>
      <c r="BJ50" s="184"/>
      <c r="BK50" s="186"/>
      <c r="BL50" s="183"/>
      <c r="BM50" s="184"/>
      <c r="BN50" s="184"/>
      <c r="BO50" s="184"/>
      <c r="BP50" s="184"/>
      <c r="BQ50" s="184"/>
      <c r="BR50" s="184"/>
      <c r="BS50" s="184"/>
      <c r="BT50" s="184"/>
      <c r="BU50" s="9"/>
      <c r="BV50" s="9"/>
      <c r="BW50" s="9"/>
      <c r="BX50" s="9"/>
      <c r="BY50" s="184"/>
      <c r="BZ50" s="184"/>
      <c r="CA50" s="184"/>
      <c r="CB50" s="184"/>
      <c r="CC50" s="184"/>
      <c r="CD50" s="184"/>
      <c r="CE50" s="184"/>
      <c r="CF50" s="186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187">
        <v>5</v>
      </c>
      <c r="I52" s="187"/>
      <c r="J52" s="187"/>
      <c r="K52" s="189" t="s">
        <v>1</v>
      </c>
      <c r="L52" s="187">
        <v>6</v>
      </c>
      <c r="M52" s="187"/>
      <c r="N52" s="187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187">
        <v>7</v>
      </c>
      <c r="AD52" s="187"/>
      <c r="AE52" s="187"/>
      <c r="AF52" s="189" t="s">
        <v>1</v>
      </c>
      <c r="AG52" s="187">
        <v>5</v>
      </c>
      <c r="AH52" s="187"/>
      <c r="AI52" s="187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187">
        <v>9</v>
      </c>
      <c r="AY52" s="187"/>
      <c r="AZ52" s="187"/>
      <c r="BA52" s="189" t="s">
        <v>1</v>
      </c>
      <c r="BB52" s="187">
        <v>3</v>
      </c>
      <c r="BC52" s="187"/>
      <c r="BD52" s="187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187">
        <v>8</v>
      </c>
      <c r="BT52" s="187"/>
      <c r="BU52" s="187"/>
      <c r="BV52" s="189" t="s">
        <v>1</v>
      </c>
      <c r="BW52" s="187">
        <v>4</v>
      </c>
      <c r="BX52" s="187"/>
      <c r="BY52" s="187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188"/>
      <c r="I53" s="188"/>
      <c r="J53" s="188"/>
      <c r="K53" s="190"/>
      <c r="L53" s="188"/>
      <c r="M53" s="188"/>
      <c r="N53" s="188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188"/>
      <c r="AD53" s="188"/>
      <c r="AE53" s="188"/>
      <c r="AF53" s="190"/>
      <c r="AG53" s="188"/>
      <c r="AH53" s="188"/>
      <c r="AI53" s="188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188"/>
      <c r="AY53" s="188"/>
      <c r="AZ53" s="188"/>
      <c r="BA53" s="190"/>
      <c r="BB53" s="188"/>
      <c r="BC53" s="188"/>
      <c r="BD53" s="188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188"/>
      <c r="BT53" s="188"/>
      <c r="BU53" s="188"/>
      <c r="BV53" s="190"/>
      <c r="BW53" s="188"/>
      <c r="BX53" s="188"/>
      <c r="BY53" s="188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89" customFormat="1" ht="7.5" customHeight="1" x14ac:dyDescent="0.25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8"/>
      <c r="AQ55" s="86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8"/>
      <c r="BL55" s="86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8"/>
    </row>
    <row r="56" spans="1:84" s="89" customFormat="1" ht="7.5" customHeight="1" x14ac:dyDescent="0.25">
      <c r="A56" s="175">
        <f>Results!B13</f>
        <v>0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>
        <f>Results!B15</f>
        <v>0</v>
      </c>
      <c r="M56" s="173"/>
      <c r="N56" s="173"/>
      <c r="O56" s="173"/>
      <c r="P56" s="173"/>
      <c r="Q56" s="173"/>
      <c r="R56" s="173"/>
      <c r="S56" s="173"/>
      <c r="T56" s="173"/>
      <c r="U56" s="174"/>
      <c r="V56" s="175">
        <f>Results!B17</f>
        <v>0</v>
      </c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>
        <f>Results!B13</f>
        <v>0</v>
      </c>
      <c r="AH56" s="173"/>
      <c r="AI56" s="173"/>
      <c r="AJ56" s="173"/>
      <c r="AK56" s="173"/>
      <c r="AL56" s="173"/>
      <c r="AM56" s="173"/>
      <c r="AN56" s="173"/>
      <c r="AO56" s="173"/>
      <c r="AP56" s="174"/>
      <c r="AQ56" s="175">
        <f>Results!B21</f>
        <v>0</v>
      </c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>
        <f>Results!B9</f>
        <v>0</v>
      </c>
      <c r="BC56" s="173"/>
      <c r="BD56" s="173"/>
      <c r="BE56" s="173"/>
      <c r="BF56" s="173"/>
      <c r="BG56" s="173"/>
      <c r="BH56" s="173"/>
      <c r="BI56" s="173"/>
      <c r="BJ56" s="173"/>
      <c r="BK56" s="174"/>
      <c r="BL56" s="175">
        <f>Results!B19</f>
        <v>0</v>
      </c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>
        <f>Results!B11</f>
        <v>0</v>
      </c>
      <c r="BX56" s="173"/>
      <c r="BY56" s="173"/>
      <c r="BZ56" s="173"/>
      <c r="CA56" s="173"/>
      <c r="CB56" s="173"/>
      <c r="CC56" s="173"/>
      <c r="CD56" s="173"/>
      <c r="CE56" s="173"/>
      <c r="CF56" s="174"/>
    </row>
    <row r="57" spans="1:84" s="89" customFormat="1" ht="7.5" customHeight="1" x14ac:dyDescent="0.25">
      <c r="A57" s="176"/>
      <c r="B57" s="177"/>
      <c r="C57" s="177"/>
      <c r="D57" s="177"/>
      <c r="E57" s="177"/>
      <c r="F57" s="177"/>
      <c r="G57" s="177"/>
      <c r="H57" s="177"/>
      <c r="I57" s="177"/>
      <c r="J57" s="177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4"/>
      <c r="V57" s="176"/>
      <c r="W57" s="177"/>
      <c r="X57" s="177"/>
      <c r="Y57" s="177"/>
      <c r="Z57" s="177"/>
      <c r="AA57" s="177"/>
      <c r="AB57" s="177"/>
      <c r="AC57" s="177"/>
      <c r="AD57" s="177"/>
      <c r="AE57" s="177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4"/>
      <c r="AQ57" s="176"/>
      <c r="AR57" s="177"/>
      <c r="AS57" s="177"/>
      <c r="AT57" s="177"/>
      <c r="AU57" s="177"/>
      <c r="AV57" s="177"/>
      <c r="AW57" s="177"/>
      <c r="AX57" s="177"/>
      <c r="AY57" s="177"/>
      <c r="AZ57" s="177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4"/>
      <c r="BL57" s="176"/>
      <c r="BM57" s="177"/>
      <c r="BN57" s="177"/>
      <c r="BO57" s="177"/>
      <c r="BP57" s="177"/>
      <c r="BQ57" s="177"/>
      <c r="BR57" s="177"/>
      <c r="BS57" s="177"/>
      <c r="BT57" s="177"/>
      <c r="BU57" s="177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4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59" t="s">
        <v>5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3">
        <v>1</v>
      </c>
      <c r="L59" s="163"/>
      <c r="M59" s="147"/>
      <c r="N59" s="147"/>
      <c r="O59" s="147"/>
      <c r="P59" s="147"/>
      <c r="Q59" s="147"/>
      <c r="R59" s="147"/>
      <c r="S59" s="147"/>
      <c r="T59" s="147"/>
      <c r="U59" s="148"/>
      <c r="V59" s="159" t="s">
        <v>5</v>
      </c>
      <c r="W59" s="160"/>
      <c r="X59" s="160"/>
      <c r="Y59" s="160"/>
      <c r="Z59" s="160"/>
      <c r="AA59" s="160"/>
      <c r="AB59" s="160"/>
      <c r="AC59" s="160"/>
      <c r="AD59" s="160"/>
      <c r="AE59" s="160"/>
      <c r="AF59" s="163">
        <v>1</v>
      </c>
      <c r="AG59" s="163"/>
      <c r="AH59" s="147"/>
      <c r="AI59" s="147"/>
      <c r="AJ59" s="147"/>
      <c r="AK59" s="147"/>
      <c r="AL59" s="147"/>
      <c r="AM59" s="147"/>
      <c r="AN59" s="147"/>
      <c r="AO59" s="147"/>
      <c r="AP59" s="148"/>
      <c r="AQ59" s="159" t="s">
        <v>5</v>
      </c>
      <c r="AR59" s="160"/>
      <c r="AS59" s="160"/>
      <c r="AT59" s="160"/>
      <c r="AU59" s="160"/>
      <c r="AV59" s="160"/>
      <c r="AW59" s="160"/>
      <c r="AX59" s="160"/>
      <c r="AY59" s="160"/>
      <c r="AZ59" s="160"/>
      <c r="BA59" s="163">
        <v>1</v>
      </c>
      <c r="BB59" s="163"/>
      <c r="BC59" s="147"/>
      <c r="BD59" s="147"/>
      <c r="BE59" s="147"/>
      <c r="BF59" s="147"/>
      <c r="BG59" s="147"/>
      <c r="BH59" s="147"/>
      <c r="BI59" s="147"/>
      <c r="BJ59" s="147"/>
      <c r="BK59" s="148"/>
      <c r="BL59" s="159" t="s">
        <v>5</v>
      </c>
      <c r="BM59" s="160"/>
      <c r="BN59" s="160"/>
      <c r="BO59" s="160"/>
      <c r="BP59" s="160"/>
      <c r="BQ59" s="160"/>
      <c r="BR59" s="160"/>
      <c r="BS59" s="160"/>
      <c r="BT59" s="160"/>
      <c r="BU59" s="160"/>
      <c r="BV59" s="163">
        <v>1</v>
      </c>
      <c r="BW59" s="163"/>
      <c r="BX59" s="147"/>
      <c r="BY59" s="147"/>
      <c r="BZ59" s="147"/>
      <c r="CA59" s="147"/>
      <c r="CB59" s="147"/>
      <c r="CC59" s="147"/>
      <c r="CD59" s="147"/>
      <c r="CE59" s="147"/>
      <c r="CF59" s="148"/>
    </row>
    <row r="60" spans="1:84" ht="7.5" customHeight="1" x14ac:dyDescent="0.25">
      <c r="A60" s="159"/>
      <c r="B60" s="160"/>
      <c r="C60" s="160"/>
      <c r="D60" s="160"/>
      <c r="E60" s="160"/>
      <c r="F60" s="160"/>
      <c r="G60" s="160"/>
      <c r="H60" s="160"/>
      <c r="I60" s="160"/>
      <c r="J60" s="160"/>
      <c r="K60" s="163"/>
      <c r="L60" s="163"/>
      <c r="M60" s="147"/>
      <c r="N60" s="147"/>
      <c r="O60" s="147"/>
      <c r="P60" s="147"/>
      <c r="Q60" s="147"/>
      <c r="R60" s="147"/>
      <c r="S60" s="147"/>
      <c r="T60" s="147"/>
      <c r="U60" s="148"/>
      <c r="V60" s="159"/>
      <c r="W60" s="160"/>
      <c r="X60" s="160"/>
      <c r="Y60" s="160"/>
      <c r="Z60" s="160"/>
      <c r="AA60" s="160"/>
      <c r="AB60" s="160"/>
      <c r="AC60" s="160"/>
      <c r="AD60" s="160"/>
      <c r="AE60" s="160"/>
      <c r="AF60" s="163"/>
      <c r="AG60" s="163"/>
      <c r="AH60" s="147"/>
      <c r="AI60" s="147"/>
      <c r="AJ60" s="147"/>
      <c r="AK60" s="147"/>
      <c r="AL60" s="147"/>
      <c r="AM60" s="147"/>
      <c r="AN60" s="147"/>
      <c r="AO60" s="147"/>
      <c r="AP60" s="148"/>
      <c r="AQ60" s="159"/>
      <c r="AR60" s="160"/>
      <c r="AS60" s="160"/>
      <c r="AT60" s="160"/>
      <c r="AU60" s="160"/>
      <c r="AV60" s="160"/>
      <c r="AW60" s="160"/>
      <c r="AX60" s="160"/>
      <c r="AY60" s="160"/>
      <c r="AZ60" s="160"/>
      <c r="BA60" s="163"/>
      <c r="BB60" s="163"/>
      <c r="BC60" s="147"/>
      <c r="BD60" s="147"/>
      <c r="BE60" s="147"/>
      <c r="BF60" s="147"/>
      <c r="BG60" s="147"/>
      <c r="BH60" s="147"/>
      <c r="BI60" s="147"/>
      <c r="BJ60" s="147"/>
      <c r="BK60" s="148"/>
      <c r="BL60" s="159"/>
      <c r="BM60" s="160"/>
      <c r="BN60" s="160"/>
      <c r="BO60" s="160"/>
      <c r="BP60" s="160"/>
      <c r="BQ60" s="160"/>
      <c r="BR60" s="160"/>
      <c r="BS60" s="160"/>
      <c r="BT60" s="160"/>
      <c r="BU60" s="160"/>
      <c r="BV60" s="163"/>
      <c r="BW60" s="163"/>
      <c r="BX60" s="147"/>
      <c r="BY60" s="147"/>
      <c r="BZ60" s="147"/>
      <c r="CA60" s="147"/>
      <c r="CB60" s="147"/>
      <c r="CC60" s="147"/>
      <c r="CD60" s="147"/>
      <c r="CE60" s="147"/>
      <c r="CF60" s="148"/>
    </row>
    <row r="61" spans="1:84" ht="7.5" customHeight="1" x14ac:dyDescent="0.25">
      <c r="A61" s="161"/>
      <c r="B61" s="162"/>
      <c r="C61" s="162"/>
      <c r="D61" s="162"/>
      <c r="E61" s="162"/>
      <c r="F61" s="162"/>
      <c r="G61" s="162"/>
      <c r="H61" s="162"/>
      <c r="I61" s="162"/>
      <c r="J61" s="162"/>
      <c r="K61" s="163"/>
      <c r="L61" s="163"/>
      <c r="M61" s="149"/>
      <c r="N61" s="149"/>
      <c r="O61" s="149"/>
      <c r="P61" s="149"/>
      <c r="Q61" s="149"/>
      <c r="R61" s="149"/>
      <c r="S61" s="149"/>
      <c r="T61" s="149"/>
      <c r="U61" s="150"/>
      <c r="V61" s="161"/>
      <c r="W61" s="162"/>
      <c r="X61" s="162"/>
      <c r="Y61" s="162"/>
      <c r="Z61" s="162"/>
      <c r="AA61" s="162"/>
      <c r="AB61" s="162"/>
      <c r="AC61" s="162"/>
      <c r="AD61" s="162"/>
      <c r="AE61" s="162"/>
      <c r="AF61" s="163"/>
      <c r="AG61" s="163"/>
      <c r="AH61" s="149"/>
      <c r="AI61" s="149"/>
      <c r="AJ61" s="149"/>
      <c r="AK61" s="149"/>
      <c r="AL61" s="149"/>
      <c r="AM61" s="149"/>
      <c r="AN61" s="149"/>
      <c r="AO61" s="149"/>
      <c r="AP61" s="150"/>
      <c r="AQ61" s="161"/>
      <c r="AR61" s="162"/>
      <c r="AS61" s="162"/>
      <c r="AT61" s="162"/>
      <c r="AU61" s="162"/>
      <c r="AV61" s="162"/>
      <c r="AW61" s="162"/>
      <c r="AX61" s="162"/>
      <c r="AY61" s="162"/>
      <c r="AZ61" s="162"/>
      <c r="BA61" s="163"/>
      <c r="BB61" s="163"/>
      <c r="BC61" s="149"/>
      <c r="BD61" s="149"/>
      <c r="BE61" s="149"/>
      <c r="BF61" s="149"/>
      <c r="BG61" s="149"/>
      <c r="BH61" s="149"/>
      <c r="BI61" s="149"/>
      <c r="BJ61" s="149"/>
      <c r="BK61" s="150"/>
      <c r="BL61" s="161"/>
      <c r="BM61" s="162"/>
      <c r="BN61" s="162"/>
      <c r="BO61" s="162"/>
      <c r="BP61" s="162"/>
      <c r="BQ61" s="162"/>
      <c r="BR61" s="162"/>
      <c r="BS61" s="162"/>
      <c r="BT61" s="162"/>
      <c r="BU61" s="162"/>
      <c r="BV61" s="163"/>
      <c r="BW61" s="163"/>
      <c r="BX61" s="149"/>
      <c r="BY61" s="149"/>
      <c r="BZ61" s="149"/>
      <c r="CA61" s="149"/>
      <c r="CB61" s="149"/>
      <c r="CC61" s="149"/>
      <c r="CD61" s="149"/>
      <c r="CE61" s="149"/>
      <c r="CF61" s="150"/>
    </row>
    <row r="62" spans="1:84" s="29" customFormat="1" ht="7.5" customHeight="1" x14ac:dyDescent="0.25">
      <c r="A62" s="171"/>
      <c r="B62" s="163"/>
      <c r="C62" s="163"/>
      <c r="D62" s="163"/>
      <c r="E62" s="163"/>
      <c r="F62" s="163"/>
      <c r="G62" s="163"/>
      <c r="H62" s="163"/>
      <c r="I62" s="163"/>
      <c r="J62" s="163"/>
      <c r="K62" s="163">
        <v>2</v>
      </c>
      <c r="L62" s="163"/>
      <c r="M62" s="160" t="s">
        <v>5</v>
      </c>
      <c r="N62" s="160"/>
      <c r="O62" s="160"/>
      <c r="P62" s="160"/>
      <c r="Q62" s="160"/>
      <c r="R62" s="160"/>
      <c r="S62" s="160"/>
      <c r="T62" s="160"/>
      <c r="U62" s="169"/>
      <c r="V62" s="171"/>
      <c r="W62" s="163"/>
      <c r="X62" s="163"/>
      <c r="Y62" s="163"/>
      <c r="Z62" s="163"/>
      <c r="AA62" s="163"/>
      <c r="AB62" s="163"/>
      <c r="AC62" s="163"/>
      <c r="AD62" s="163"/>
      <c r="AE62" s="163"/>
      <c r="AF62" s="163">
        <v>2</v>
      </c>
      <c r="AG62" s="163"/>
      <c r="AH62" s="160" t="s">
        <v>5</v>
      </c>
      <c r="AI62" s="160"/>
      <c r="AJ62" s="160"/>
      <c r="AK62" s="160"/>
      <c r="AL62" s="160"/>
      <c r="AM62" s="160"/>
      <c r="AN62" s="160"/>
      <c r="AO62" s="160"/>
      <c r="AP62" s="169"/>
      <c r="AQ62" s="171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>
        <v>2</v>
      </c>
      <c r="BB62" s="163"/>
      <c r="BC62" s="160" t="s">
        <v>5</v>
      </c>
      <c r="BD62" s="160"/>
      <c r="BE62" s="160"/>
      <c r="BF62" s="160"/>
      <c r="BG62" s="160"/>
      <c r="BH62" s="160"/>
      <c r="BI62" s="160"/>
      <c r="BJ62" s="160"/>
      <c r="BK62" s="169"/>
      <c r="BL62" s="171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>
        <v>2</v>
      </c>
      <c r="BW62" s="163"/>
      <c r="BX62" s="160" t="s">
        <v>5</v>
      </c>
      <c r="BY62" s="160"/>
      <c r="BZ62" s="160"/>
      <c r="CA62" s="160"/>
      <c r="CB62" s="160"/>
      <c r="CC62" s="160"/>
      <c r="CD62" s="160"/>
      <c r="CE62" s="160"/>
      <c r="CF62" s="169"/>
    </row>
    <row r="63" spans="1:84" s="1" customFormat="1" ht="7.5" customHeight="1" x14ac:dyDescent="0.4">
      <c r="A63" s="171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0"/>
      <c r="N63" s="160"/>
      <c r="O63" s="160"/>
      <c r="P63" s="160"/>
      <c r="Q63" s="160"/>
      <c r="R63" s="160"/>
      <c r="S63" s="160"/>
      <c r="T63" s="160"/>
      <c r="U63" s="169"/>
      <c r="V63" s="171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0"/>
      <c r="AI63" s="160"/>
      <c r="AJ63" s="160"/>
      <c r="AK63" s="160"/>
      <c r="AL63" s="160"/>
      <c r="AM63" s="160"/>
      <c r="AN63" s="160"/>
      <c r="AO63" s="160"/>
      <c r="AP63" s="169"/>
      <c r="AQ63" s="171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0"/>
      <c r="BD63" s="160"/>
      <c r="BE63" s="160"/>
      <c r="BF63" s="160"/>
      <c r="BG63" s="160"/>
      <c r="BH63" s="160"/>
      <c r="BI63" s="160"/>
      <c r="BJ63" s="160"/>
      <c r="BK63" s="169"/>
      <c r="BL63" s="171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0"/>
      <c r="BY63" s="160"/>
      <c r="BZ63" s="160"/>
      <c r="CA63" s="160"/>
      <c r="CB63" s="160"/>
      <c r="CC63" s="160"/>
      <c r="CD63" s="160"/>
      <c r="CE63" s="160"/>
      <c r="CF63" s="169"/>
    </row>
    <row r="64" spans="1:84" ht="7.5" customHeight="1" x14ac:dyDescent="0.25">
      <c r="A64" s="172"/>
      <c r="B64" s="165"/>
      <c r="C64" s="165"/>
      <c r="D64" s="165"/>
      <c r="E64" s="165"/>
      <c r="F64" s="165"/>
      <c r="G64" s="165"/>
      <c r="H64" s="165"/>
      <c r="I64" s="165"/>
      <c r="J64" s="165"/>
      <c r="K64" s="163"/>
      <c r="L64" s="163"/>
      <c r="M64" s="162"/>
      <c r="N64" s="162"/>
      <c r="O64" s="162"/>
      <c r="P64" s="162"/>
      <c r="Q64" s="162"/>
      <c r="R64" s="162"/>
      <c r="S64" s="162"/>
      <c r="T64" s="162"/>
      <c r="U64" s="170"/>
      <c r="V64" s="172"/>
      <c r="W64" s="165"/>
      <c r="X64" s="165"/>
      <c r="Y64" s="165"/>
      <c r="Z64" s="165"/>
      <c r="AA64" s="165"/>
      <c r="AB64" s="165"/>
      <c r="AC64" s="165"/>
      <c r="AD64" s="165"/>
      <c r="AE64" s="165"/>
      <c r="AF64" s="163"/>
      <c r="AG64" s="163"/>
      <c r="AH64" s="162"/>
      <c r="AI64" s="162"/>
      <c r="AJ64" s="162"/>
      <c r="AK64" s="162"/>
      <c r="AL64" s="162"/>
      <c r="AM64" s="162"/>
      <c r="AN64" s="162"/>
      <c r="AO64" s="162"/>
      <c r="AP64" s="170"/>
      <c r="AQ64" s="172"/>
      <c r="AR64" s="165"/>
      <c r="AS64" s="165"/>
      <c r="AT64" s="165"/>
      <c r="AU64" s="165"/>
      <c r="AV64" s="165"/>
      <c r="AW64" s="165"/>
      <c r="AX64" s="165"/>
      <c r="AY64" s="165"/>
      <c r="AZ64" s="165"/>
      <c r="BA64" s="163"/>
      <c r="BB64" s="163"/>
      <c r="BC64" s="162"/>
      <c r="BD64" s="162"/>
      <c r="BE64" s="162"/>
      <c r="BF64" s="162"/>
      <c r="BG64" s="162"/>
      <c r="BH64" s="162"/>
      <c r="BI64" s="162"/>
      <c r="BJ64" s="162"/>
      <c r="BK64" s="170"/>
      <c r="BL64" s="172"/>
      <c r="BM64" s="165"/>
      <c r="BN64" s="165"/>
      <c r="BO64" s="165"/>
      <c r="BP64" s="165"/>
      <c r="BQ64" s="165"/>
      <c r="BR64" s="165"/>
      <c r="BS64" s="165"/>
      <c r="BT64" s="165"/>
      <c r="BU64" s="165"/>
      <c r="BV64" s="163"/>
      <c r="BW64" s="163"/>
      <c r="BX64" s="162"/>
      <c r="BY64" s="162"/>
      <c r="BZ64" s="162"/>
      <c r="CA64" s="162"/>
      <c r="CB64" s="162"/>
      <c r="CC64" s="162"/>
      <c r="CD64" s="162"/>
      <c r="CE64" s="162"/>
      <c r="CF64" s="170"/>
    </row>
    <row r="65" spans="1:84" ht="7.5" customHeight="1" x14ac:dyDescent="0.25">
      <c r="A65" s="159" t="s">
        <v>5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3">
        <v>3</v>
      </c>
      <c r="L65" s="163"/>
      <c r="M65" s="163"/>
      <c r="N65" s="163"/>
      <c r="O65" s="163"/>
      <c r="P65" s="163"/>
      <c r="Q65" s="163"/>
      <c r="R65" s="163"/>
      <c r="S65" s="163"/>
      <c r="T65" s="163"/>
      <c r="U65" s="164"/>
      <c r="V65" s="159" t="s">
        <v>5</v>
      </c>
      <c r="W65" s="160"/>
      <c r="X65" s="160"/>
      <c r="Y65" s="160"/>
      <c r="Z65" s="160"/>
      <c r="AA65" s="160"/>
      <c r="AB65" s="160"/>
      <c r="AC65" s="160"/>
      <c r="AD65" s="160"/>
      <c r="AE65" s="160"/>
      <c r="AF65" s="163">
        <v>3</v>
      </c>
      <c r="AG65" s="163"/>
      <c r="AH65" s="163"/>
      <c r="AI65" s="163"/>
      <c r="AJ65" s="163"/>
      <c r="AK65" s="163"/>
      <c r="AL65" s="163"/>
      <c r="AM65" s="163"/>
      <c r="AN65" s="163"/>
      <c r="AO65" s="163"/>
      <c r="AP65" s="164"/>
      <c r="AQ65" s="159" t="s">
        <v>5</v>
      </c>
      <c r="AR65" s="160"/>
      <c r="AS65" s="160"/>
      <c r="AT65" s="160"/>
      <c r="AU65" s="160"/>
      <c r="AV65" s="160"/>
      <c r="AW65" s="160"/>
      <c r="AX65" s="160"/>
      <c r="AY65" s="160"/>
      <c r="AZ65" s="160"/>
      <c r="BA65" s="163">
        <v>3</v>
      </c>
      <c r="BB65" s="163"/>
      <c r="BC65" s="163"/>
      <c r="BD65" s="163"/>
      <c r="BE65" s="163"/>
      <c r="BF65" s="163"/>
      <c r="BG65" s="163"/>
      <c r="BH65" s="163"/>
      <c r="BI65" s="163"/>
      <c r="BJ65" s="163"/>
      <c r="BK65" s="164"/>
      <c r="BL65" s="159" t="s">
        <v>5</v>
      </c>
      <c r="BM65" s="160"/>
      <c r="BN65" s="160"/>
      <c r="BO65" s="160"/>
      <c r="BP65" s="160"/>
      <c r="BQ65" s="160"/>
      <c r="BR65" s="160"/>
      <c r="BS65" s="160"/>
      <c r="BT65" s="160"/>
      <c r="BU65" s="160"/>
      <c r="BV65" s="163">
        <v>3</v>
      </c>
      <c r="BW65" s="163"/>
      <c r="BX65" s="163"/>
      <c r="BY65" s="163"/>
      <c r="BZ65" s="163"/>
      <c r="CA65" s="163"/>
      <c r="CB65" s="163"/>
      <c r="CC65" s="163"/>
      <c r="CD65" s="163"/>
      <c r="CE65" s="163"/>
      <c r="CF65" s="164"/>
    </row>
    <row r="66" spans="1:84" ht="7.5" customHeight="1" x14ac:dyDescent="0.25">
      <c r="A66" s="159"/>
      <c r="B66" s="160"/>
      <c r="C66" s="160"/>
      <c r="D66" s="160"/>
      <c r="E66" s="160"/>
      <c r="F66" s="160"/>
      <c r="G66" s="160"/>
      <c r="H66" s="160"/>
      <c r="I66" s="160"/>
      <c r="J66" s="160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4"/>
      <c r="V66" s="159"/>
      <c r="W66" s="160"/>
      <c r="X66" s="160"/>
      <c r="Y66" s="160"/>
      <c r="Z66" s="160"/>
      <c r="AA66" s="160"/>
      <c r="AB66" s="160"/>
      <c r="AC66" s="160"/>
      <c r="AD66" s="160"/>
      <c r="AE66" s="160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4"/>
      <c r="AQ66" s="159"/>
      <c r="AR66" s="160"/>
      <c r="AS66" s="160"/>
      <c r="AT66" s="160"/>
      <c r="AU66" s="160"/>
      <c r="AV66" s="160"/>
      <c r="AW66" s="160"/>
      <c r="AX66" s="160"/>
      <c r="AY66" s="160"/>
      <c r="AZ66" s="160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4"/>
      <c r="BL66" s="159"/>
      <c r="BM66" s="160"/>
      <c r="BN66" s="160"/>
      <c r="BO66" s="160"/>
      <c r="BP66" s="160"/>
      <c r="BQ66" s="160"/>
      <c r="BR66" s="160"/>
      <c r="BS66" s="160"/>
      <c r="BT66" s="160"/>
      <c r="BU66" s="160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4"/>
    </row>
    <row r="67" spans="1:84" ht="7.5" customHeight="1" x14ac:dyDescent="0.25">
      <c r="A67" s="161"/>
      <c r="B67" s="162"/>
      <c r="C67" s="162"/>
      <c r="D67" s="162"/>
      <c r="E67" s="162"/>
      <c r="F67" s="162"/>
      <c r="G67" s="162"/>
      <c r="H67" s="162"/>
      <c r="I67" s="162"/>
      <c r="J67" s="162"/>
      <c r="K67" s="163"/>
      <c r="L67" s="163"/>
      <c r="M67" s="165"/>
      <c r="N67" s="165"/>
      <c r="O67" s="165"/>
      <c r="P67" s="165"/>
      <c r="Q67" s="165"/>
      <c r="R67" s="165"/>
      <c r="S67" s="165"/>
      <c r="T67" s="165"/>
      <c r="U67" s="166"/>
      <c r="V67" s="161"/>
      <c r="W67" s="162"/>
      <c r="X67" s="162"/>
      <c r="Y67" s="162"/>
      <c r="Z67" s="162"/>
      <c r="AA67" s="162"/>
      <c r="AB67" s="162"/>
      <c r="AC67" s="162"/>
      <c r="AD67" s="162"/>
      <c r="AE67" s="162"/>
      <c r="AF67" s="163"/>
      <c r="AG67" s="163"/>
      <c r="AH67" s="165"/>
      <c r="AI67" s="165"/>
      <c r="AJ67" s="165"/>
      <c r="AK67" s="165"/>
      <c r="AL67" s="165"/>
      <c r="AM67" s="165"/>
      <c r="AN67" s="165"/>
      <c r="AO67" s="165"/>
      <c r="AP67" s="166"/>
      <c r="AQ67" s="161"/>
      <c r="AR67" s="162"/>
      <c r="AS67" s="162"/>
      <c r="AT67" s="162"/>
      <c r="AU67" s="162"/>
      <c r="AV67" s="162"/>
      <c r="AW67" s="162"/>
      <c r="AX67" s="162"/>
      <c r="AY67" s="162"/>
      <c r="AZ67" s="162"/>
      <c r="BA67" s="163"/>
      <c r="BB67" s="163"/>
      <c r="BC67" s="165"/>
      <c r="BD67" s="165"/>
      <c r="BE67" s="165"/>
      <c r="BF67" s="165"/>
      <c r="BG67" s="165"/>
      <c r="BH67" s="165"/>
      <c r="BI67" s="165"/>
      <c r="BJ67" s="165"/>
      <c r="BK67" s="166"/>
      <c r="BL67" s="161"/>
      <c r="BM67" s="162"/>
      <c r="BN67" s="162"/>
      <c r="BO67" s="162"/>
      <c r="BP67" s="162"/>
      <c r="BQ67" s="162"/>
      <c r="BR67" s="162"/>
      <c r="BS67" s="162"/>
      <c r="BT67" s="162"/>
      <c r="BU67" s="162"/>
      <c r="BV67" s="163"/>
      <c r="BW67" s="163"/>
      <c r="BX67" s="165"/>
      <c r="BY67" s="165"/>
      <c r="BZ67" s="165"/>
      <c r="CA67" s="165"/>
      <c r="CB67" s="165"/>
      <c r="CC67" s="165"/>
      <c r="CD67" s="165"/>
      <c r="CE67" s="165"/>
      <c r="CF67" s="166"/>
    </row>
    <row r="68" spans="1:84" ht="7.5" customHeight="1" x14ac:dyDescent="0.25">
      <c r="A68" s="171"/>
      <c r="B68" s="163"/>
      <c r="C68" s="163"/>
      <c r="D68" s="163"/>
      <c r="E68" s="163"/>
      <c r="F68" s="163"/>
      <c r="G68" s="163"/>
      <c r="H68" s="163"/>
      <c r="I68" s="163"/>
      <c r="J68" s="163"/>
      <c r="K68" s="163">
        <v>4</v>
      </c>
      <c r="L68" s="163"/>
      <c r="M68" s="160" t="s">
        <v>5</v>
      </c>
      <c r="N68" s="160"/>
      <c r="O68" s="160"/>
      <c r="P68" s="160"/>
      <c r="Q68" s="160"/>
      <c r="R68" s="160"/>
      <c r="S68" s="160"/>
      <c r="T68" s="160"/>
      <c r="U68" s="169"/>
      <c r="V68" s="171"/>
      <c r="W68" s="163"/>
      <c r="X68" s="163"/>
      <c r="Y68" s="163"/>
      <c r="Z68" s="163"/>
      <c r="AA68" s="163"/>
      <c r="AB68" s="163"/>
      <c r="AC68" s="163"/>
      <c r="AD68" s="163"/>
      <c r="AE68" s="163"/>
      <c r="AF68" s="163">
        <v>4</v>
      </c>
      <c r="AG68" s="163"/>
      <c r="AH68" s="160" t="s">
        <v>5</v>
      </c>
      <c r="AI68" s="160"/>
      <c r="AJ68" s="160"/>
      <c r="AK68" s="160"/>
      <c r="AL68" s="160"/>
      <c r="AM68" s="160"/>
      <c r="AN68" s="160"/>
      <c r="AO68" s="160"/>
      <c r="AP68" s="169"/>
      <c r="AQ68" s="171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>
        <v>4</v>
      </c>
      <c r="BB68" s="163"/>
      <c r="BC68" s="160" t="s">
        <v>5</v>
      </c>
      <c r="BD68" s="160"/>
      <c r="BE68" s="160"/>
      <c r="BF68" s="160"/>
      <c r="BG68" s="160"/>
      <c r="BH68" s="160"/>
      <c r="BI68" s="160"/>
      <c r="BJ68" s="160"/>
      <c r="BK68" s="169"/>
      <c r="BL68" s="171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>
        <v>4</v>
      </c>
      <c r="BW68" s="163"/>
      <c r="BX68" s="160" t="s">
        <v>5</v>
      </c>
      <c r="BY68" s="160"/>
      <c r="BZ68" s="160"/>
      <c r="CA68" s="160"/>
      <c r="CB68" s="160"/>
      <c r="CC68" s="160"/>
      <c r="CD68" s="160"/>
      <c r="CE68" s="160"/>
      <c r="CF68" s="169"/>
    </row>
    <row r="69" spans="1:84" ht="7.5" customHeight="1" x14ac:dyDescent="0.25">
      <c r="A69" s="171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0"/>
      <c r="N69" s="160"/>
      <c r="O69" s="160"/>
      <c r="P69" s="160"/>
      <c r="Q69" s="160"/>
      <c r="R69" s="160"/>
      <c r="S69" s="160"/>
      <c r="T69" s="160"/>
      <c r="U69" s="169"/>
      <c r="V69" s="171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0"/>
      <c r="AI69" s="160"/>
      <c r="AJ69" s="160"/>
      <c r="AK69" s="160"/>
      <c r="AL69" s="160"/>
      <c r="AM69" s="160"/>
      <c r="AN69" s="160"/>
      <c r="AO69" s="160"/>
      <c r="AP69" s="169"/>
      <c r="AQ69" s="171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0"/>
      <c r="BD69" s="160"/>
      <c r="BE69" s="160"/>
      <c r="BF69" s="160"/>
      <c r="BG69" s="160"/>
      <c r="BH69" s="160"/>
      <c r="BI69" s="160"/>
      <c r="BJ69" s="160"/>
      <c r="BK69" s="169"/>
      <c r="BL69" s="171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0"/>
      <c r="BY69" s="160"/>
      <c r="BZ69" s="160"/>
      <c r="CA69" s="160"/>
      <c r="CB69" s="160"/>
      <c r="CC69" s="160"/>
      <c r="CD69" s="160"/>
      <c r="CE69" s="160"/>
      <c r="CF69" s="169"/>
    </row>
    <row r="70" spans="1:84" ht="7.5" customHeight="1" x14ac:dyDescent="0.25">
      <c r="A70" s="172"/>
      <c r="B70" s="165"/>
      <c r="C70" s="165"/>
      <c r="D70" s="165"/>
      <c r="E70" s="165"/>
      <c r="F70" s="165"/>
      <c r="G70" s="165"/>
      <c r="H70" s="165"/>
      <c r="I70" s="165"/>
      <c r="J70" s="165"/>
      <c r="K70" s="163"/>
      <c r="L70" s="163"/>
      <c r="M70" s="162"/>
      <c r="N70" s="162"/>
      <c r="O70" s="162"/>
      <c r="P70" s="162"/>
      <c r="Q70" s="162"/>
      <c r="R70" s="162"/>
      <c r="S70" s="162"/>
      <c r="T70" s="162"/>
      <c r="U70" s="170"/>
      <c r="V70" s="172"/>
      <c r="W70" s="165"/>
      <c r="X70" s="165"/>
      <c r="Y70" s="165"/>
      <c r="Z70" s="165"/>
      <c r="AA70" s="165"/>
      <c r="AB70" s="165"/>
      <c r="AC70" s="165"/>
      <c r="AD70" s="165"/>
      <c r="AE70" s="165"/>
      <c r="AF70" s="163"/>
      <c r="AG70" s="163"/>
      <c r="AH70" s="162"/>
      <c r="AI70" s="162"/>
      <c r="AJ70" s="162"/>
      <c r="AK70" s="162"/>
      <c r="AL70" s="162"/>
      <c r="AM70" s="162"/>
      <c r="AN70" s="162"/>
      <c r="AO70" s="162"/>
      <c r="AP70" s="170"/>
      <c r="AQ70" s="172"/>
      <c r="AR70" s="165"/>
      <c r="AS70" s="165"/>
      <c r="AT70" s="165"/>
      <c r="AU70" s="165"/>
      <c r="AV70" s="165"/>
      <c r="AW70" s="165"/>
      <c r="AX70" s="165"/>
      <c r="AY70" s="165"/>
      <c r="AZ70" s="165"/>
      <c r="BA70" s="163"/>
      <c r="BB70" s="163"/>
      <c r="BC70" s="162"/>
      <c r="BD70" s="162"/>
      <c r="BE70" s="162"/>
      <c r="BF70" s="162"/>
      <c r="BG70" s="162"/>
      <c r="BH70" s="162"/>
      <c r="BI70" s="162"/>
      <c r="BJ70" s="162"/>
      <c r="BK70" s="170"/>
      <c r="BL70" s="172"/>
      <c r="BM70" s="165"/>
      <c r="BN70" s="165"/>
      <c r="BO70" s="165"/>
      <c r="BP70" s="165"/>
      <c r="BQ70" s="165"/>
      <c r="BR70" s="165"/>
      <c r="BS70" s="165"/>
      <c r="BT70" s="165"/>
      <c r="BU70" s="165"/>
      <c r="BV70" s="163"/>
      <c r="BW70" s="163"/>
      <c r="BX70" s="162"/>
      <c r="BY70" s="162"/>
      <c r="BZ70" s="162"/>
      <c r="CA70" s="162"/>
      <c r="CB70" s="162"/>
      <c r="CC70" s="162"/>
      <c r="CD70" s="162"/>
      <c r="CE70" s="162"/>
      <c r="CF70" s="170"/>
    </row>
    <row r="71" spans="1:84" ht="7.5" customHeight="1" x14ac:dyDescent="0.25">
      <c r="A71" s="159" t="s">
        <v>5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3">
        <v>5</v>
      </c>
      <c r="L71" s="163"/>
      <c r="M71" s="163"/>
      <c r="N71" s="163"/>
      <c r="O71" s="163"/>
      <c r="P71" s="163"/>
      <c r="Q71" s="163"/>
      <c r="R71" s="163"/>
      <c r="S71" s="163"/>
      <c r="T71" s="163"/>
      <c r="U71" s="164"/>
      <c r="V71" s="159" t="s">
        <v>5</v>
      </c>
      <c r="W71" s="160"/>
      <c r="X71" s="160"/>
      <c r="Y71" s="160"/>
      <c r="Z71" s="160"/>
      <c r="AA71" s="160"/>
      <c r="AB71" s="160"/>
      <c r="AC71" s="160"/>
      <c r="AD71" s="160"/>
      <c r="AE71" s="160"/>
      <c r="AF71" s="163">
        <v>5</v>
      </c>
      <c r="AG71" s="163"/>
      <c r="AH71" s="163"/>
      <c r="AI71" s="163"/>
      <c r="AJ71" s="163"/>
      <c r="AK71" s="163"/>
      <c r="AL71" s="163"/>
      <c r="AM71" s="163"/>
      <c r="AN71" s="163"/>
      <c r="AO71" s="163"/>
      <c r="AP71" s="164"/>
      <c r="AQ71" s="159" t="s">
        <v>5</v>
      </c>
      <c r="AR71" s="160"/>
      <c r="AS71" s="160"/>
      <c r="AT71" s="160"/>
      <c r="AU71" s="160"/>
      <c r="AV71" s="160"/>
      <c r="AW71" s="160"/>
      <c r="AX71" s="160"/>
      <c r="AY71" s="160"/>
      <c r="AZ71" s="160"/>
      <c r="BA71" s="163">
        <v>5</v>
      </c>
      <c r="BB71" s="163"/>
      <c r="BC71" s="163"/>
      <c r="BD71" s="163"/>
      <c r="BE71" s="163"/>
      <c r="BF71" s="163"/>
      <c r="BG71" s="163"/>
      <c r="BH71" s="163"/>
      <c r="BI71" s="163"/>
      <c r="BJ71" s="163"/>
      <c r="BK71" s="164"/>
      <c r="BL71" s="159" t="s">
        <v>5</v>
      </c>
      <c r="BM71" s="160"/>
      <c r="BN71" s="160"/>
      <c r="BO71" s="160"/>
      <c r="BP71" s="160"/>
      <c r="BQ71" s="160"/>
      <c r="BR71" s="160"/>
      <c r="BS71" s="160"/>
      <c r="BT71" s="160"/>
      <c r="BU71" s="160"/>
      <c r="BV71" s="163">
        <v>5</v>
      </c>
      <c r="BW71" s="163"/>
      <c r="BX71" s="163"/>
      <c r="BY71" s="163"/>
      <c r="BZ71" s="163"/>
      <c r="CA71" s="163"/>
      <c r="CB71" s="163"/>
      <c r="CC71" s="163"/>
      <c r="CD71" s="163"/>
      <c r="CE71" s="163"/>
      <c r="CF71" s="164"/>
    </row>
    <row r="72" spans="1:84" ht="7.5" customHeight="1" x14ac:dyDescent="0.25">
      <c r="A72" s="159"/>
      <c r="B72" s="160"/>
      <c r="C72" s="160"/>
      <c r="D72" s="160"/>
      <c r="E72" s="160"/>
      <c r="F72" s="160"/>
      <c r="G72" s="160"/>
      <c r="H72" s="160"/>
      <c r="I72" s="160"/>
      <c r="J72" s="160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4"/>
      <c r="V72" s="159"/>
      <c r="W72" s="160"/>
      <c r="X72" s="160"/>
      <c r="Y72" s="160"/>
      <c r="Z72" s="160"/>
      <c r="AA72" s="160"/>
      <c r="AB72" s="160"/>
      <c r="AC72" s="160"/>
      <c r="AD72" s="160"/>
      <c r="AE72" s="160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4"/>
      <c r="AQ72" s="159"/>
      <c r="AR72" s="160"/>
      <c r="AS72" s="160"/>
      <c r="AT72" s="160"/>
      <c r="AU72" s="160"/>
      <c r="AV72" s="160"/>
      <c r="AW72" s="160"/>
      <c r="AX72" s="160"/>
      <c r="AY72" s="160"/>
      <c r="AZ72" s="160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4"/>
      <c r="BL72" s="159"/>
      <c r="BM72" s="160"/>
      <c r="BN72" s="160"/>
      <c r="BO72" s="160"/>
      <c r="BP72" s="160"/>
      <c r="BQ72" s="160"/>
      <c r="BR72" s="160"/>
      <c r="BS72" s="160"/>
      <c r="BT72" s="160"/>
      <c r="BU72" s="160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4"/>
    </row>
    <row r="73" spans="1:84" ht="7.5" customHeight="1" x14ac:dyDescent="0.25">
      <c r="A73" s="161"/>
      <c r="B73" s="162"/>
      <c r="C73" s="162"/>
      <c r="D73" s="162"/>
      <c r="E73" s="162"/>
      <c r="F73" s="162"/>
      <c r="G73" s="162"/>
      <c r="H73" s="162"/>
      <c r="I73" s="162"/>
      <c r="J73" s="162"/>
      <c r="K73" s="163"/>
      <c r="L73" s="163"/>
      <c r="M73" s="165"/>
      <c r="N73" s="165"/>
      <c r="O73" s="165"/>
      <c r="P73" s="165"/>
      <c r="Q73" s="165"/>
      <c r="R73" s="165"/>
      <c r="S73" s="165"/>
      <c r="T73" s="165"/>
      <c r="U73" s="166"/>
      <c r="V73" s="161"/>
      <c r="W73" s="162"/>
      <c r="X73" s="162"/>
      <c r="Y73" s="162"/>
      <c r="Z73" s="162"/>
      <c r="AA73" s="162"/>
      <c r="AB73" s="162"/>
      <c r="AC73" s="162"/>
      <c r="AD73" s="162"/>
      <c r="AE73" s="162"/>
      <c r="AF73" s="163"/>
      <c r="AG73" s="163"/>
      <c r="AH73" s="165"/>
      <c r="AI73" s="165"/>
      <c r="AJ73" s="165"/>
      <c r="AK73" s="165"/>
      <c r="AL73" s="165"/>
      <c r="AM73" s="165"/>
      <c r="AN73" s="165"/>
      <c r="AO73" s="165"/>
      <c r="AP73" s="166"/>
      <c r="AQ73" s="161"/>
      <c r="AR73" s="162"/>
      <c r="AS73" s="162"/>
      <c r="AT73" s="162"/>
      <c r="AU73" s="162"/>
      <c r="AV73" s="162"/>
      <c r="AW73" s="162"/>
      <c r="AX73" s="162"/>
      <c r="AY73" s="162"/>
      <c r="AZ73" s="162"/>
      <c r="BA73" s="163"/>
      <c r="BB73" s="163"/>
      <c r="BC73" s="165"/>
      <c r="BD73" s="165"/>
      <c r="BE73" s="165"/>
      <c r="BF73" s="165"/>
      <c r="BG73" s="165"/>
      <c r="BH73" s="165"/>
      <c r="BI73" s="165"/>
      <c r="BJ73" s="165"/>
      <c r="BK73" s="166"/>
      <c r="BL73" s="161"/>
      <c r="BM73" s="162"/>
      <c r="BN73" s="162"/>
      <c r="BO73" s="162"/>
      <c r="BP73" s="162"/>
      <c r="BQ73" s="162"/>
      <c r="BR73" s="162"/>
      <c r="BS73" s="162"/>
      <c r="BT73" s="162"/>
      <c r="BU73" s="162"/>
      <c r="BV73" s="163"/>
      <c r="BW73" s="163"/>
      <c r="BX73" s="165"/>
      <c r="BY73" s="165"/>
      <c r="BZ73" s="165"/>
      <c r="CA73" s="165"/>
      <c r="CB73" s="165"/>
      <c r="CC73" s="165"/>
      <c r="CD73" s="165"/>
      <c r="CE73" s="165"/>
      <c r="CF73" s="166"/>
    </row>
    <row r="74" spans="1:84" ht="7.5" customHeight="1" x14ac:dyDescent="0.25">
      <c r="A74" s="167"/>
      <c r="B74" s="147"/>
      <c r="C74" s="147"/>
      <c r="D74" s="147"/>
      <c r="E74" s="147"/>
      <c r="F74" s="147"/>
      <c r="G74" s="147"/>
      <c r="H74" s="147"/>
      <c r="I74" s="147"/>
      <c r="J74" s="147"/>
      <c r="K74" s="163">
        <v>6</v>
      </c>
      <c r="L74" s="163"/>
      <c r="M74" s="160" t="s">
        <v>5</v>
      </c>
      <c r="N74" s="160"/>
      <c r="O74" s="160"/>
      <c r="P74" s="160"/>
      <c r="Q74" s="160"/>
      <c r="R74" s="160"/>
      <c r="S74" s="160"/>
      <c r="T74" s="160"/>
      <c r="U74" s="169"/>
      <c r="V74" s="167"/>
      <c r="W74" s="147"/>
      <c r="X74" s="147"/>
      <c r="Y74" s="147"/>
      <c r="Z74" s="147"/>
      <c r="AA74" s="147"/>
      <c r="AB74" s="147"/>
      <c r="AC74" s="147"/>
      <c r="AD74" s="147"/>
      <c r="AE74" s="147"/>
      <c r="AF74" s="163">
        <v>6</v>
      </c>
      <c r="AG74" s="163"/>
      <c r="AH74" s="160" t="s">
        <v>5</v>
      </c>
      <c r="AI74" s="160"/>
      <c r="AJ74" s="160"/>
      <c r="AK74" s="160"/>
      <c r="AL74" s="160"/>
      <c r="AM74" s="160"/>
      <c r="AN74" s="160"/>
      <c r="AO74" s="160"/>
      <c r="AP74" s="169"/>
      <c r="AQ74" s="167"/>
      <c r="AR74" s="147"/>
      <c r="AS74" s="147"/>
      <c r="AT74" s="147"/>
      <c r="AU74" s="147"/>
      <c r="AV74" s="147"/>
      <c r="AW74" s="147"/>
      <c r="AX74" s="147"/>
      <c r="AY74" s="147"/>
      <c r="AZ74" s="147"/>
      <c r="BA74" s="163">
        <v>6</v>
      </c>
      <c r="BB74" s="163"/>
      <c r="BC74" s="160" t="s">
        <v>5</v>
      </c>
      <c r="BD74" s="160"/>
      <c r="BE74" s="160"/>
      <c r="BF74" s="160"/>
      <c r="BG74" s="160"/>
      <c r="BH74" s="160"/>
      <c r="BI74" s="160"/>
      <c r="BJ74" s="160"/>
      <c r="BK74" s="169"/>
      <c r="BL74" s="167"/>
      <c r="BM74" s="147"/>
      <c r="BN74" s="147"/>
      <c r="BO74" s="147"/>
      <c r="BP74" s="147"/>
      <c r="BQ74" s="147"/>
      <c r="BR74" s="147"/>
      <c r="BS74" s="147"/>
      <c r="BT74" s="147"/>
      <c r="BU74" s="147"/>
      <c r="BV74" s="163">
        <v>6</v>
      </c>
      <c r="BW74" s="163"/>
      <c r="BX74" s="160" t="s">
        <v>5</v>
      </c>
      <c r="BY74" s="160"/>
      <c r="BZ74" s="160"/>
      <c r="CA74" s="160"/>
      <c r="CB74" s="160"/>
      <c r="CC74" s="160"/>
      <c r="CD74" s="160"/>
      <c r="CE74" s="160"/>
      <c r="CF74" s="169"/>
    </row>
    <row r="75" spans="1:84" ht="7.5" customHeight="1" x14ac:dyDescent="0.25">
      <c r="A75" s="167"/>
      <c r="B75" s="147"/>
      <c r="C75" s="147"/>
      <c r="D75" s="147"/>
      <c r="E75" s="147"/>
      <c r="F75" s="147"/>
      <c r="G75" s="147"/>
      <c r="H75" s="147"/>
      <c r="I75" s="147"/>
      <c r="J75" s="147"/>
      <c r="K75" s="163"/>
      <c r="L75" s="163"/>
      <c r="M75" s="160"/>
      <c r="N75" s="160"/>
      <c r="O75" s="160"/>
      <c r="P75" s="160"/>
      <c r="Q75" s="160"/>
      <c r="R75" s="160"/>
      <c r="S75" s="160"/>
      <c r="T75" s="160"/>
      <c r="U75" s="169"/>
      <c r="V75" s="167"/>
      <c r="W75" s="147"/>
      <c r="X75" s="147"/>
      <c r="Y75" s="147"/>
      <c r="Z75" s="147"/>
      <c r="AA75" s="147"/>
      <c r="AB75" s="147"/>
      <c r="AC75" s="147"/>
      <c r="AD75" s="147"/>
      <c r="AE75" s="147"/>
      <c r="AF75" s="163"/>
      <c r="AG75" s="163"/>
      <c r="AH75" s="160"/>
      <c r="AI75" s="160"/>
      <c r="AJ75" s="160"/>
      <c r="AK75" s="160"/>
      <c r="AL75" s="160"/>
      <c r="AM75" s="160"/>
      <c r="AN75" s="160"/>
      <c r="AO75" s="160"/>
      <c r="AP75" s="169"/>
      <c r="AQ75" s="167"/>
      <c r="AR75" s="147"/>
      <c r="AS75" s="147"/>
      <c r="AT75" s="147"/>
      <c r="AU75" s="147"/>
      <c r="AV75" s="147"/>
      <c r="AW75" s="147"/>
      <c r="AX75" s="147"/>
      <c r="AY75" s="147"/>
      <c r="AZ75" s="147"/>
      <c r="BA75" s="163"/>
      <c r="BB75" s="163"/>
      <c r="BC75" s="160"/>
      <c r="BD75" s="160"/>
      <c r="BE75" s="160"/>
      <c r="BF75" s="160"/>
      <c r="BG75" s="160"/>
      <c r="BH75" s="160"/>
      <c r="BI75" s="160"/>
      <c r="BJ75" s="160"/>
      <c r="BK75" s="169"/>
      <c r="BL75" s="167"/>
      <c r="BM75" s="147"/>
      <c r="BN75" s="147"/>
      <c r="BO75" s="147"/>
      <c r="BP75" s="147"/>
      <c r="BQ75" s="147"/>
      <c r="BR75" s="147"/>
      <c r="BS75" s="147"/>
      <c r="BT75" s="147"/>
      <c r="BU75" s="147"/>
      <c r="BV75" s="163"/>
      <c r="BW75" s="163"/>
      <c r="BX75" s="160"/>
      <c r="BY75" s="160"/>
      <c r="BZ75" s="160"/>
      <c r="CA75" s="160"/>
      <c r="CB75" s="160"/>
      <c r="CC75" s="160"/>
      <c r="CD75" s="160"/>
      <c r="CE75" s="160"/>
      <c r="CF75" s="169"/>
    </row>
    <row r="76" spans="1:84" s="29" customFormat="1" ht="7.5" customHeight="1" x14ac:dyDescent="0.25">
      <c r="A76" s="168"/>
      <c r="B76" s="149"/>
      <c r="C76" s="149"/>
      <c r="D76" s="149"/>
      <c r="E76" s="149"/>
      <c r="F76" s="149"/>
      <c r="G76" s="149"/>
      <c r="H76" s="149"/>
      <c r="I76" s="149"/>
      <c r="J76" s="149"/>
      <c r="K76" s="163"/>
      <c r="L76" s="163"/>
      <c r="M76" s="162"/>
      <c r="N76" s="162"/>
      <c r="O76" s="162"/>
      <c r="P76" s="162"/>
      <c r="Q76" s="162"/>
      <c r="R76" s="162"/>
      <c r="S76" s="162"/>
      <c r="T76" s="162"/>
      <c r="U76" s="170"/>
      <c r="V76" s="168"/>
      <c r="W76" s="149"/>
      <c r="X76" s="149"/>
      <c r="Y76" s="149"/>
      <c r="Z76" s="149"/>
      <c r="AA76" s="149"/>
      <c r="AB76" s="149"/>
      <c r="AC76" s="149"/>
      <c r="AD76" s="149"/>
      <c r="AE76" s="149"/>
      <c r="AF76" s="163"/>
      <c r="AG76" s="163"/>
      <c r="AH76" s="162"/>
      <c r="AI76" s="162"/>
      <c r="AJ76" s="162"/>
      <c r="AK76" s="162"/>
      <c r="AL76" s="162"/>
      <c r="AM76" s="162"/>
      <c r="AN76" s="162"/>
      <c r="AO76" s="162"/>
      <c r="AP76" s="170"/>
      <c r="AQ76" s="168"/>
      <c r="AR76" s="149"/>
      <c r="AS76" s="149"/>
      <c r="AT76" s="149"/>
      <c r="AU76" s="149"/>
      <c r="AV76" s="149"/>
      <c r="AW76" s="149"/>
      <c r="AX76" s="149"/>
      <c r="AY76" s="149"/>
      <c r="AZ76" s="149"/>
      <c r="BA76" s="163"/>
      <c r="BB76" s="163"/>
      <c r="BC76" s="162"/>
      <c r="BD76" s="162"/>
      <c r="BE76" s="162"/>
      <c r="BF76" s="162"/>
      <c r="BG76" s="162"/>
      <c r="BH76" s="162"/>
      <c r="BI76" s="162"/>
      <c r="BJ76" s="162"/>
      <c r="BK76" s="170"/>
      <c r="BL76" s="168"/>
      <c r="BM76" s="149"/>
      <c r="BN76" s="149"/>
      <c r="BO76" s="149"/>
      <c r="BP76" s="149"/>
      <c r="BQ76" s="149"/>
      <c r="BR76" s="149"/>
      <c r="BS76" s="149"/>
      <c r="BT76" s="149"/>
      <c r="BU76" s="149"/>
      <c r="BV76" s="163"/>
      <c r="BW76" s="163"/>
      <c r="BX76" s="162"/>
      <c r="BY76" s="162"/>
      <c r="BZ76" s="162"/>
      <c r="CA76" s="162"/>
      <c r="CB76" s="162"/>
      <c r="CC76" s="162"/>
      <c r="CD76" s="162"/>
      <c r="CE76" s="162"/>
      <c r="CF76" s="170"/>
    </row>
    <row r="77" spans="1:84" ht="7.5" customHeight="1" x14ac:dyDescent="0.25">
      <c r="A77" s="159" t="s">
        <v>5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3">
        <v>7</v>
      </c>
      <c r="L77" s="163"/>
      <c r="M77" s="147"/>
      <c r="N77" s="147"/>
      <c r="O77" s="147"/>
      <c r="P77" s="147"/>
      <c r="Q77" s="147"/>
      <c r="R77" s="147"/>
      <c r="S77" s="147"/>
      <c r="T77" s="147"/>
      <c r="U77" s="148"/>
      <c r="V77" s="159" t="s">
        <v>5</v>
      </c>
      <c r="W77" s="160"/>
      <c r="X77" s="160"/>
      <c r="Y77" s="160"/>
      <c r="Z77" s="160"/>
      <c r="AA77" s="160"/>
      <c r="AB77" s="160"/>
      <c r="AC77" s="160"/>
      <c r="AD77" s="160"/>
      <c r="AE77" s="160"/>
      <c r="AF77" s="163">
        <v>7</v>
      </c>
      <c r="AG77" s="163"/>
      <c r="AH77" s="163"/>
      <c r="AI77" s="163"/>
      <c r="AJ77" s="163"/>
      <c r="AK77" s="163"/>
      <c r="AL77" s="163"/>
      <c r="AM77" s="163"/>
      <c r="AN77" s="163"/>
      <c r="AO77" s="163"/>
      <c r="AP77" s="164"/>
      <c r="AQ77" s="159" t="s">
        <v>5</v>
      </c>
      <c r="AR77" s="160"/>
      <c r="AS77" s="160"/>
      <c r="AT77" s="160"/>
      <c r="AU77" s="160"/>
      <c r="AV77" s="160"/>
      <c r="AW77" s="160"/>
      <c r="AX77" s="160"/>
      <c r="AY77" s="160"/>
      <c r="AZ77" s="160"/>
      <c r="BA77" s="163">
        <v>7</v>
      </c>
      <c r="BB77" s="163"/>
      <c r="BC77" s="163"/>
      <c r="BD77" s="163"/>
      <c r="BE77" s="163"/>
      <c r="BF77" s="163"/>
      <c r="BG77" s="163"/>
      <c r="BH77" s="163"/>
      <c r="BI77" s="163"/>
      <c r="BJ77" s="163"/>
      <c r="BK77" s="164"/>
      <c r="BL77" s="159" t="s">
        <v>5</v>
      </c>
      <c r="BM77" s="160"/>
      <c r="BN77" s="160"/>
      <c r="BO77" s="160"/>
      <c r="BP77" s="160"/>
      <c r="BQ77" s="160"/>
      <c r="BR77" s="160"/>
      <c r="BS77" s="160"/>
      <c r="BT77" s="160"/>
      <c r="BU77" s="160"/>
      <c r="BV77" s="163">
        <v>7</v>
      </c>
      <c r="BW77" s="163"/>
      <c r="BX77" s="163"/>
      <c r="BY77" s="163"/>
      <c r="BZ77" s="163"/>
      <c r="CA77" s="163"/>
      <c r="CB77" s="163"/>
      <c r="CC77" s="163"/>
      <c r="CD77" s="163"/>
      <c r="CE77" s="163"/>
      <c r="CF77" s="164"/>
    </row>
    <row r="78" spans="1:84" ht="7.5" customHeight="1" x14ac:dyDescent="0.25">
      <c r="A78" s="159"/>
      <c r="B78" s="160"/>
      <c r="C78" s="160"/>
      <c r="D78" s="160"/>
      <c r="E78" s="160"/>
      <c r="F78" s="160"/>
      <c r="G78" s="160"/>
      <c r="H78" s="160"/>
      <c r="I78" s="160"/>
      <c r="J78" s="160"/>
      <c r="K78" s="163"/>
      <c r="L78" s="163"/>
      <c r="M78" s="147"/>
      <c r="N78" s="147"/>
      <c r="O78" s="147"/>
      <c r="P78" s="147"/>
      <c r="Q78" s="147"/>
      <c r="R78" s="147"/>
      <c r="S78" s="147"/>
      <c r="T78" s="147"/>
      <c r="U78" s="148"/>
      <c r="V78" s="159"/>
      <c r="W78" s="160"/>
      <c r="X78" s="160"/>
      <c r="Y78" s="160"/>
      <c r="Z78" s="160"/>
      <c r="AA78" s="160"/>
      <c r="AB78" s="160"/>
      <c r="AC78" s="160"/>
      <c r="AD78" s="160"/>
      <c r="AE78" s="160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4"/>
      <c r="AQ78" s="159"/>
      <c r="AR78" s="160"/>
      <c r="AS78" s="160"/>
      <c r="AT78" s="160"/>
      <c r="AU78" s="160"/>
      <c r="AV78" s="160"/>
      <c r="AW78" s="160"/>
      <c r="AX78" s="160"/>
      <c r="AY78" s="160"/>
      <c r="AZ78" s="160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4"/>
      <c r="BL78" s="159"/>
      <c r="BM78" s="160"/>
      <c r="BN78" s="160"/>
      <c r="BO78" s="160"/>
      <c r="BP78" s="160"/>
      <c r="BQ78" s="160"/>
      <c r="BR78" s="160"/>
      <c r="BS78" s="160"/>
      <c r="BT78" s="160"/>
      <c r="BU78" s="160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4"/>
    </row>
    <row r="79" spans="1:84" ht="7.5" customHeight="1" x14ac:dyDescent="0.25">
      <c r="A79" s="161"/>
      <c r="B79" s="162"/>
      <c r="C79" s="162"/>
      <c r="D79" s="162"/>
      <c r="E79" s="162"/>
      <c r="F79" s="162"/>
      <c r="G79" s="162"/>
      <c r="H79" s="162"/>
      <c r="I79" s="162"/>
      <c r="J79" s="162"/>
      <c r="K79" s="163"/>
      <c r="L79" s="163"/>
      <c r="M79" s="149"/>
      <c r="N79" s="149"/>
      <c r="O79" s="149"/>
      <c r="P79" s="149"/>
      <c r="Q79" s="149"/>
      <c r="R79" s="149"/>
      <c r="S79" s="149"/>
      <c r="T79" s="149"/>
      <c r="U79" s="150"/>
      <c r="V79" s="161"/>
      <c r="W79" s="162"/>
      <c r="X79" s="162"/>
      <c r="Y79" s="162"/>
      <c r="Z79" s="162"/>
      <c r="AA79" s="162"/>
      <c r="AB79" s="162"/>
      <c r="AC79" s="162"/>
      <c r="AD79" s="162"/>
      <c r="AE79" s="162"/>
      <c r="AF79" s="163"/>
      <c r="AG79" s="163"/>
      <c r="AH79" s="165"/>
      <c r="AI79" s="165"/>
      <c r="AJ79" s="165"/>
      <c r="AK79" s="165"/>
      <c r="AL79" s="165"/>
      <c r="AM79" s="165"/>
      <c r="AN79" s="165"/>
      <c r="AO79" s="165"/>
      <c r="AP79" s="166"/>
      <c r="AQ79" s="161"/>
      <c r="AR79" s="162"/>
      <c r="AS79" s="162"/>
      <c r="AT79" s="162"/>
      <c r="AU79" s="162"/>
      <c r="AV79" s="162"/>
      <c r="AW79" s="162"/>
      <c r="AX79" s="162"/>
      <c r="AY79" s="162"/>
      <c r="AZ79" s="162"/>
      <c r="BA79" s="163"/>
      <c r="BB79" s="163"/>
      <c r="BC79" s="165"/>
      <c r="BD79" s="165"/>
      <c r="BE79" s="165"/>
      <c r="BF79" s="165"/>
      <c r="BG79" s="165"/>
      <c r="BH79" s="165"/>
      <c r="BI79" s="165"/>
      <c r="BJ79" s="165"/>
      <c r="BK79" s="166"/>
      <c r="BL79" s="161"/>
      <c r="BM79" s="162"/>
      <c r="BN79" s="162"/>
      <c r="BO79" s="162"/>
      <c r="BP79" s="162"/>
      <c r="BQ79" s="162"/>
      <c r="BR79" s="162"/>
      <c r="BS79" s="162"/>
      <c r="BT79" s="162"/>
      <c r="BU79" s="162"/>
      <c r="BV79" s="163"/>
      <c r="BW79" s="163"/>
      <c r="BX79" s="165"/>
      <c r="BY79" s="165"/>
      <c r="BZ79" s="165"/>
      <c r="CA79" s="165"/>
      <c r="CB79" s="165"/>
      <c r="CC79" s="165"/>
      <c r="CD79" s="165"/>
      <c r="CE79" s="165"/>
      <c r="CF79" s="166"/>
    </row>
    <row r="80" spans="1:84" s="1" customFormat="1" ht="7.5" customHeight="1" x14ac:dyDescent="0.4">
      <c r="A80" s="142" t="s">
        <v>27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6" t="s">
        <v>1</v>
      </c>
      <c r="L80" s="146"/>
      <c r="M80" s="147"/>
      <c r="N80" s="147"/>
      <c r="O80" s="147"/>
      <c r="P80" s="147"/>
      <c r="Q80" s="147"/>
      <c r="R80" s="147"/>
      <c r="S80" s="147"/>
      <c r="T80" s="147"/>
      <c r="U80" s="148"/>
      <c r="V80" s="142" t="s">
        <v>27</v>
      </c>
      <c r="W80" s="143"/>
      <c r="X80" s="143"/>
      <c r="Y80" s="143"/>
      <c r="Z80" s="143"/>
      <c r="AA80" s="143"/>
      <c r="AB80" s="143"/>
      <c r="AC80" s="143"/>
      <c r="AD80" s="143"/>
      <c r="AE80" s="143"/>
      <c r="AF80" s="146" t="s">
        <v>1</v>
      </c>
      <c r="AG80" s="146"/>
      <c r="AH80" s="147"/>
      <c r="AI80" s="147"/>
      <c r="AJ80" s="147"/>
      <c r="AK80" s="147"/>
      <c r="AL80" s="147"/>
      <c r="AM80" s="147"/>
      <c r="AN80" s="147"/>
      <c r="AO80" s="147"/>
      <c r="AP80" s="148"/>
      <c r="AQ80" s="142" t="s">
        <v>27</v>
      </c>
      <c r="AR80" s="143"/>
      <c r="AS80" s="143"/>
      <c r="AT80" s="143"/>
      <c r="AU80" s="143"/>
      <c r="AV80" s="143"/>
      <c r="AW80" s="143"/>
      <c r="AX80" s="143"/>
      <c r="AY80" s="143"/>
      <c r="AZ80" s="143"/>
      <c r="BA80" s="146" t="s">
        <v>1</v>
      </c>
      <c r="BB80" s="146"/>
      <c r="BC80" s="147"/>
      <c r="BD80" s="147"/>
      <c r="BE80" s="147"/>
      <c r="BF80" s="147"/>
      <c r="BG80" s="147"/>
      <c r="BH80" s="147"/>
      <c r="BI80" s="147"/>
      <c r="BJ80" s="147"/>
      <c r="BK80" s="148"/>
      <c r="BL80" s="142" t="s">
        <v>27</v>
      </c>
      <c r="BM80" s="143"/>
      <c r="BN80" s="143"/>
      <c r="BO80" s="143"/>
      <c r="BP80" s="143"/>
      <c r="BQ80" s="143"/>
      <c r="BR80" s="143"/>
      <c r="BS80" s="143"/>
      <c r="BT80" s="143"/>
      <c r="BU80" s="143"/>
      <c r="BV80" s="146" t="s">
        <v>1</v>
      </c>
      <c r="BW80" s="146"/>
      <c r="BX80" s="147"/>
      <c r="BY80" s="147"/>
      <c r="BZ80" s="147"/>
      <c r="CA80" s="147"/>
      <c r="CB80" s="147"/>
      <c r="CC80" s="147"/>
      <c r="CD80" s="147"/>
      <c r="CE80" s="147"/>
      <c r="CF80" s="148"/>
    </row>
    <row r="81" spans="1:84" ht="7.5" customHeight="1" x14ac:dyDescent="0.25">
      <c r="A81" s="142"/>
      <c r="B81" s="143"/>
      <c r="C81" s="143"/>
      <c r="D81" s="143"/>
      <c r="E81" s="143"/>
      <c r="F81" s="143"/>
      <c r="G81" s="143"/>
      <c r="H81" s="143"/>
      <c r="I81" s="143"/>
      <c r="J81" s="143"/>
      <c r="K81" s="146"/>
      <c r="L81" s="146"/>
      <c r="M81" s="147"/>
      <c r="N81" s="147"/>
      <c r="O81" s="147"/>
      <c r="P81" s="147"/>
      <c r="Q81" s="147"/>
      <c r="R81" s="147"/>
      <c r="S81" s="147"/>
      <c r="T81" s="147"/>
      <c r="U81" s="148"/>
      <c r="V81" s="142"/>
      <c r="W81" s="143"/>
      <c r="X81" s="143"/>
      <c r="Y81" s="143"/>
      <c r="Z81" s="143"/>
      <c r="AA81" s="143"/>
      <c r="AB81" s="143"/>
      <c r="AC81" s="143"/>
      <c r="AD81" s="143"/>
      <c r="AE81" s="143"/>
      <c r="AF81" s="146"/>
      <c r="AG81" s="146"/>
      <c r="AH81" s="147"/>
      <c r="AI81" s="147"/>
      <c r="AJ81" s="147"/>
      <c r="AK81" s="147"/>
      <c r="AL81" s="147"/>
      <c r="AM81" s="147"/>
      <c r="AN81" s="147"/>
      <c r="AO81" s="147"/>
      <c r="AP81" s="148"/>
      <c r="AQ81" s="142"/>
      <c r="AR81" s="143"/>
      <c r="AS81" s="143"/>
      <c r="AT81" s="143"/>
      <c r="AU81" s="143"/>
      <c r="AV81" s="143"/>
      <c r="AW81" s="143"/>
      <c r="AX81" s="143"/>
      <c r="AY81" s="143"/>
      <c r="AZ81" s="143"/>
      <c r="BA81" s="146"/>
      <c r="BB81" s="146"/>
      <c r="BC81" s="147"/>
      <c r="BD81" s="147"/>
      <c r="BE81" s="147"/>
      <c r="BF81" s="147"/>
      <c r="BG81" s="147"/>
      <c r="BH81" s="147"/>
      <c r="BI81" s="147"/>
      <c r="BJ81" s="147"/>
      <c r="BK81" s="148"/>
      <c r="BL81" s="142"/>
      <c r="BM81" s="143"/>
      <c r="BN81" s="143"/>
      <c r="BO81" s="143"/>
      <c r="BP81" s="143"/>
      <c r="BQ81" s="143"/>
      <c r="BR81" s="143"/>
      <c r="BS81" s="143"/>
      <c r="BT81" s="143"/>
      <c r="BU81" s="143"/>
      <c r="BV81" s="146"/>
      <c r="BW81" s="146"/>
      <c r="BX81" s="147"/>
      <c r="BY81" s="147"/>
      <c r="BZ81" s="147"/>
      <c r="CA81" s="147"/>
      <c r="CB81" s="147"/>
      <c r="CC81" s="147"/>
      <c r="CD81" s="147"/>
      <c r="CE81" s="147"/>
      <c r="CF81" s="148"/>
    </row>
    <row r="82" spans="1:84" ht="7.5" customHeight="1" x14ac:dyDescent="0.25">
      <c r="A82" s="144"/>
      <c r="B82" s="145"/>
      <c r="C82" s="145"/>
      <c r="D82" s="145"/>
      <c r="E82" s="145"/>
      <c r="F82" s="145"/>
      <c r="G82" s="145"/>
      <c r="H82" s="145"/>
      <c r="I82" s="145"/>
      <c r="J82" s="145"/>
      <c r="K82" s="146"/>
      <c r="L82" s="146"/>
      <c r="M82" s="149"/>
      <c r="N82" s="149"/>
      <c r="O82" s="149"/>
      <c r="P82" s="149"/>
      <c r="Q82" s="149"/>
      <c r="R82" s="149"/>
      <c r="S82" s="149"/>
      <c r="T82" s="149"/>
      <c r="U82" s="150"/>
      <c r="V82" s="144"/>
      <c r="W82" s="145"/>
      <c r="X82" s="145"/>
      <c r="Y82" s="145"/>
      <c r="Z82" s="145"/>
      <c r="AA82" s="145"/>
      <c r="AB82" s="145"/>
      <c r="AC82" s="145"/>
      <c r="AD82" s="145"/>
      <c r="AE82" s="145"/>
      <c r="AF82" s="146"/>
      <c r="AG82" s="146"/>
      <c r="AH82" s="149"/>
      <c r="AI82" s="149"/>
      <c r="AJ82" s="149"/>
      <c r="AK82" s="149"/>
      <c r="AL82" s="149"/>
      <c r="AM82" s="149"/>
      <c r="AN82" s="149"/>
      <c r="AO82" s="149"/>
      <c r="AP82" s="150"/>
      <c r="AQ82" s="144"/>
      <c r="AR82" s="145"/>
      <c r="AS82" s="145"/>
      <c r="AT82" s="145"/>
      <c r="AU82" s="145"/>
      <c r="AV82" s="145"/>
      <c r="AW82" s="145"/>
      <c r="AX82" s="145"/>
      <c r="AY82" s="145"/>
      <c r="AZ82" s="145"/>
      <c r="BA82" s="146"/>
      <c r="BB82" s="146"/>
      <c r="BC82" s="149"/>
      <c r="BD82" s="149"/>
      <c r="BE82" s="149"/>
      <c r="BF82" s="149"/>
      <c r="BG82" s="149"/>
      <c r="BH82" s="149"/>
      <c r="BI82" s="149"/>
      <c r="BJ82" s="149"/>
      <c r="BK82" s="150"/>
      <c r="BL82" s="144"/>
      <c r="BM82" s="145"/>
      <c r="BN82" s="145"/>
      <c r="BO82" s="145"/>
      <c r="BP82" s="145"/>
      <c r="BQ82" s="145"/>
      <c r="BR82" s="145"/>
      <c r="BS82" s="145"/>
      <c r="BT82" s="145"/>
      <c r="BU82" s="145"/>
      <c r="BV82" s="146"/>
      <c r="BW82" s="146"/>
      <c r="BX82" s="149"/>
      <c r="BY82" s="149"/>
      <c r="BZ82" s="149"/>
      <c r="CA82" s="149"/>
      <c r="CB82" s="149"/>
      <c r="CC82" s="149"/>
      <c r="CD82" s="149"/>
      <c r="CE82" s="149"/>
      <c r="CF82" s="150"/>
    </row>
    <row r="83" spans="1:84" ht="7.5" customHeight="1" x14ac:dyDescent="0.3">
      <c r="A83" s="28" t="s">
        <v>49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49</v>
      </c>
      <c r="N83" s="12"/>
      <c r="O83" s="12"/>
      <c r="P83" s="12"/>
      <c r="Q83" s="12"/>
      <c r="R83" s="12"/>
      <c r="S83" s="12"/>
      <c r="T83" s="12"/>
      <c r="U83" s="21"/>
      <c r="V83" s="28" t="s">
        <v>49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49</v>
      </c>
      <c r="AI83" s="12"/>
      <c r="AJ83" s="12"/>
      <c r="AK83" s="12"/>
      <c r="AL83" s="12"/>
      <c r="AM83" s="12"/>
      <c r="AN83" s="12"/>
      <c r="AO83" s="12"/>
      <c r="AP83" s="21"/>
      <c r="AQ83" s="28" t="s">
        <v>49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49</v>
      </c>
      <c r="BD83" s="12"/>
      <c r="BE83" s="12"/>
      <c r="BF83" s="12"/>
      <c r="BG83" s="12"/>
      <c r="BH83" s="12"/>
      <c r="BI83" s="12"/>
      <c r="BJ83" s="12"/>
      <c r="BK83" s="21"/>
      <c r="BL83" s="28" t="s">
        <v>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49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51">
        <f ca="1">NOW()</f>
        <v>44304.727208101853</v>
      </c>
      <c r="B85" s="152"/>
      <c r="C85" s="152"/>
      <c r="D85" s="152"/>
      <c r="E85" s="152"/>
      <c r="F85" s="152"/>
      <c r="G85" s="152"/>
      <c r="H85" s="24"/>
      <c r="I85" s="24"/>
      <c r="J85" s="12"/>
      <c r="K85" s="12"/>
      <c r="L85" s="12"/>
      <c r="M85" s="12"/>
      <c r="N85" s="12"/>
      <c r="O85" s="155"/>
      <c r="P85" s="155"/>
      <c r="Q85" s="155"/>
      <c r="R85" s="155"/>
      <c r="S85" s="155"/>
      <c r="T85" s="155"/>
      <c r="U85" s="155"/>
      <c r="V85" s="151">
        <f ca="1">NOW()</f>
        <v>44304.727208101853</v>
      </c>
      <c r="W85" s="152"/>
      <c r="X85" s="152"/>
      <c r="Y85" s="152"/>
      <c r="Z85" s="152"/>
      <c r="AA85" s="152"/>
      <c r="AB85" s="152"/>
      <c r="AC85" s="24"/>
      <c r="AD85" s="24"/>
      <c r="AE85" s="12"/>
      <c r="AF85" s="12"/>
      <c r="AG85" s="12"/>
      <c r="AH85" s="12"/>
      <c r="AI85" s="12"/>
      <c r="AJ85" s="155"/>
      <c r="AK85" s="155"/>
      <c r="AL85" s="155"/>
      <c r="AM85" s="155"/>
      <c r="AN85" s="155"/>
      <c r="AO85" s="155"/>
      <c r="AP85" s="157"/>
      <c r="AQ85" s="151">
        <f ca="1">NOW()</f>
        <v>44304.727208101853</v>
      </c>
      <c r="AR85" s="152"/>
      <c r="AS85" s="152"/>
      <c r="AT85" s="152"/>
      <c r="AU85" s="152"/>
      <c r="AV85" s="152"/>
      <c r="AW85" s="152"/>
      <c r="AX85" s="24"/>
      <c r="AY85" s="24"/>
      <c r="AZ85" s="12"/>
      <c r="BA85" s="12"/>
      <c r="BB85" s="12"/>
      <c r="BC85" s="12"/>
      <c r="BD85" s="12"/>
      <c r="BE85" s="155"/>
      <c r="BF85" s="155"/>
      <c r="BG85" s="155"/>
      <c r="BH85" s="155"/>
      <c r="BI85" s="155"/>
      <c r="BJ85" s="155"/>
      <c r="BK85" s="157"/>
      <c r="BL85" s="151">
        <f ca="1">NOW()</f>
        <v>44304.727208101853</v>
      </c>
      <c r="BM85" s="152"/>
      <c r="BN85" s="152"/>
      <c r="BO85" s="152"/>
      <c r="BP85" s="152"/>
      <c r="BQ85" s="152"/>
      <c r="BR85" s="152"/>
      <c r="BS85" s="24"/>
      <c r="BT85" s="24"/>
      <c r="BU85" s="12"/>
      <c r="BV85" s="12"/>
      <c r="BW85" s="12"/>
      <c r="BX85" s="12"/>
      <c r="BY85" s="12"/>
      <c r="BZ85" s="155"/>
      <c r="CA85" s="155"/>
      <c r="CB85" s="155"/>
      <c r="CC85" s="155"/>
      <c r="CD85" s="155"/>
      <c r="CE85" s="155"/>
      <c r="CF85" s="157"/>
    </row>
    <row r="86" spans="1:84" ht="7.5" customHeight="1" x14ac:dyDescent="0.3">
      <c r="A86" s="153"/>
      <c r="B86" s="154"/>
      <c r="C86" s="154"/>
      <c r="D86" s="154"/>
      <c r="E86" s="154"/>
      <c r="F86" s="154"/>
      <c r="G86" s="154"/>
      <c r="H86" s="26"/>
      <c r="I86" s="26"/>
      <c r="J86" s="27"/>
      <c r="K86" s="27"/>
      <c r="L86" s="27"/>
      <c r="M86" s="27"/>
      <c r="N86" s="27"/>
      <c r="O86" s="156"/>
      <c r="P86" s="156"/>
      <c r="Q86" s="156"/>
      <c r="R86" s="156"/>
      <c r="S86" s="156"/>
      <c r="T86" s="156"/>
      <c r="U86" s="156"/>
      <c r="V86" s="153"/>
      <c r="W86" s="154"/>
      <c r="X86" s="154"/>
      <c r="Y86" s="154"/>
      <c r="Z86" s="154"/>
      <c r="AA86" s="154"/>
      <c r="AB86" s="154"/>
      <c r="AC86" s="26"/>
      <c r="AD86" s="26"/>
      <c r="AE86" s="27"/>
      <c r="AF86" s="27"/>
      <c r="AG86" s="27"/>
      <c r="AH86" s="27"/>
      <c r="AI86" s="27"/>
      <c r="AJ86" s="156"/>
      <c r="AK86" s="156"/>
      <c r="AL86" s="156"/>
      <c r="AM86" s="156"/>
      <c r="AN86" s="156"/>
      <c r="AO86" s="156"/>
      <c r="AP86" s="158"/>
      <c r="AQ86" s="153"/>
      <c r="AR86" s="154"/>
      <c r="AS86" s="154"/>
      <c r="AT86" s="154"/>
      <c r="AU86" s="154"/>
      <c r="AV86" s="154"/>
      <c r="AW86" s="154"/>
      <c r="AX86" s="26"/>
      <c r="AY86" s="26"/>
      <c r="AZ86" s="27"/>
      <c r="BA86" s="27"/>
      <c r="BB86" s="27"/>
      <c r="BC86" s="27"/>
      <c r="BD86" s="27"/>
      <c r="BE86" s="156"/>
      <c r="BF86" s="156"/>
      <c r="BG86" s="156"/>
      <c r="BH86" s="156"/>
      <c r="BI86" s="156"/>
      <c r="BJ86" s="156"/>
      <c r="BK86" s="158"/>
      <c r="BL86" s="153"/>
      <c r="BM86" s="154"/>
      <c r="BN86" s="154"/>
      <c r="BO86" s="154"/>
      <c r="BP86" s="154"/>
      <c r="BQ86" s="154"/>
      <c r="BR86" s="154"/>
      <c r="BS86" s="26"/>
      <c r="BT86" s="26"/>
      <c r="BU86" s="27"/>
      <c r="BV86" s="27"/>
      <c r="BW86" s="27"/>
      <c r="BX86" s="27"/>
      <c r="BY86" s="27"/>
      <c r="BZ86" s="156"/>
      <c r="CA86" s="156"/>
      <c r="CB86" s="156"/>
      <c r="CC86" s="156"/>
      <c r="CD86" s="156"/>
      <c r="CE86" s="156"/>
      <c r="CF86" s="158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178" t="str">
        <f>Results!$A$1</f>
        <v>&gt;&gt;Tournament name&lt;&lt;</v>
      </c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80"/>
      <c r="V88" s="178" t="str">
        <f>Results!$A$1</f>
        <v>&gt;&gt;Tournament name&lt;&lt;</v>
      </c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80"/>
      <c r="AQ88" s="178" t="str">
        <f>Results!$A$1</f>
        <v>&gt;&gt;Tournament name&lt;&lt;</v>
      </c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80"/>
      <c r="BL88" s="178" t="str">
        <f>Results!$A$1</f>
        <v>&gt;&gt;Tournament name&lt;&lt;</v>
      </c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80"/>
    </row>
    <row r="89" spans="1:84" ht="7.5" customHeight="1" x14ac:dyDescent="0.25">
      <c r="A89" s="178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80"/>
      <c r="V89" s="178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80"/>
      <c r="AQ89" s="178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80"/>
      <c r="BL89" s="178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80"/>
    </row>
    <row r="90" spans="1:84" ht="7.5" customHeight="1" x14ac:dyDescent="0.25">
      <c r="A90" s="178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80"/>
      <c r="V90" s="178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80"/>
      <c r="AQ90" s="178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80"/>
      <c r="BL90" s="178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80"/>
    </row>
    <row r="91" spans="1:84" s="29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181" t="s">
        <v>19</v>
      </c>
      <c r="B92" s="182"/>
      <c r="C92" s="182"/>
      <c r="D92" s="182"/>
      <c r="E92" s="182"/>
      <c r="F92" s="182"/>
      <c r="G92" s="182"/>
      <c r="H92" s="182"/>
      <c r="I92" s="182"/>
      <c r="J92" s="9"/>
      <c r="K92" s="9"/>
      <c r="L92" s="10"/>
      <c r="M92" s="9"/>
      <c r="N92" s="182" t="s">
        <v>31</v>
      </c>
      <c r="O92" s="182"/>
      <c r="P92" s="182"/>
      <c r="Q92" s="182"/>
      <c r="R92" s="182"/>
      <c r="S92" s="182"/>
      <c r="T92" s="182"/>
      <c r="U92" s="185"/>
      <c r="V92" s="181" t="s">
        <v>19</v>
      </c>
      <c r="W92" s="182"/>
      <c r="X92" s="182"/>
      <c r="Y92" s="182"/>
      <c r="Z92" s="182"/>
      <c r="AA92" s="182"/>
      <c r="AB92" s="182"/>
      <c r="AC92" s="182"/>
      <c r="AD92" s="182"/>
      <c r="AE92" s="9"/>
      <c r="AF92" s="9"/>
      <c r="AG92" s="10"/>
      <c r="AH92" s="9"/>
      <c r="AI92" s="182" t="s">
        <v>32</v>
      </c>
      <c r="AJ92" s="182"/>
      <c r="AK92" s="182"/>
      <c r="AL92" s="182"/>
      <c r="AM92" s="182"/>
      <c r="AN92" s="182"/>
      <c r="AO92" s="182"/>
      <c r="AP92" s="185"/>
      <c r="AQ92" s="181" t="s">
        <v>20</v>
      </c>
      <c r="AR92" s="182"/>
      <c r="AS92" s="182"/>
      <c r="AT92" s="182"/>
      <c r="AU92" s="182"/>
      <c r="AV92" s="182"/>
      <c r="AW92" s="182"/>
      <c r="AX92" s="182"/>
      <c r="AY92" s="182"/>
      <c r="AZ92" s="9"/>
      <c r="BA92" s="9"/>
      <c r="BB92" s="10"/>
      <c r="BC92" s="9"/>
      <c r="BD92" s="182" t="s">
        <v>28</v>
      </c>
      <c r="BE92" s="182"/>
      <c r="BF92" s="182"/>
      <c r="BG92" s="182"/>
      <c r="BH92" s="182"/>
      <c r="BI92" s="182"/>
      <c r="BJ92" s="182"/>
      <c r="BK92" s="185"/>
      <c r="BL92" s="181" t="s">
        <v>20</v>
      </c>
      <c r="BM92" s="182"/>
      <c r="BN92" s="182"/>
      <c r="BO92" s="182"/>
      <c r="BP92" s="182"/>
      <c r="BQ92" s="182"/>
      <c r="BR92" s="182"/>
      <c r="BS92" s="182"/>
      <c r="BT92" s="182"/>
      <c r="BU92" s="9"/>
      <c r="BV92" s="9"/>
      <c r="BW92" s="10"/>
      <c r="BX92" s="9"/>
      <c r="BY92" s="182" t="s">
        <v>29</v>
      </c>
      <c r="BZ92" s="182"/>
      <c r="CA92" s="182"/>
      <c r="CB92" s="182"/>
      <c r="CC92" s="182"/>
      <c r="CD92" s="182"/>
      <c r="CE92" s="182"/>
      <c r="CF92" s="185"/>
    </row>
    <row r="93" spans="1:84" ht="7.5" customHeight="1" x14ac:dyDescent="0.25">
      <c r="A93" s="183"/>
      <c r="B93" s="184"/>
      <c r="C93" s="184"/>
      <c r="D93" s="184"/>
      <c r="E93" s="184"/>
      <c r="F93" s="184"/>
      <c r="G93" s="184"/>
      <c r="H93" s="184"/>
      <c r="I93" s="184"/>
      <c r="J93" s="9"/>
      <c r="K93" s="9"/>
      <c r="L93" s="9"/>
      <c r="M93" s="9"/>
      <c r="N93" s="184"/>
      <c r="O93" s="184"/>
      <c r="P93" s="184"/>
      <c r="Q93" s="184"/>
      <c r="R93" s="184"/>
      <c r="S93" s="184"/>
      <c r="T93" s="184"/>
      <c r="U93" s="186"/>
      <c r="V93" s="183"/>
      <c r="W93" s="184"/>
      <c r="X93" s="184"/>
      <c r="Y93" s="184"/>
      <c r="Z93" s="184"/>
      <c r="AA93" s="184"/>
      <c r="AB93" s="184"/>
      <c r="AC93" s="184"/>
      <c r="AD93" s="184"/>
      <c r="AE93" s="9"/>
      <c r="AF93" s="9"/>
      <c r="AG93" s="9"/>
      <c r="AH93" s="9"/>
      <c r="AI93" s="184"/>
      <c r="AJ93" s="184"/>
      <c r="AK93" s="184"/>
      <c r="AL93" s="184"/>
      <c r="AM93" s="184"/>
      <c r="AN93" s="184"/>
      <c r="AO93" s="184"/>
      <c r="AP93" s="186"/>
      <c r="AQ93" s="183"/>
      <c r="AR93" s="184"/>
      <c r="AS93" s="184"/>
      <c r="AT93" s="184"/>
      <c r="AU93" s="184"/>
      <c r="AV93" s="184"/>
      <c r="AW93" s="184"/>
      <c r="AX93" s="184"/>
      <c r="AY93" s="184"/>
      <c r="AZ93" s="9"/>
      <c r="BA93" s="9"/>
      <c r="BB93" s="9"/>
      <c r="BC93" s="9"/>
      <c r="BD93" s="184"/>
      <c r="BE93" s="184"/>
      <c r="BF93" s="184"/>
      <c r="BG93" s="184"/>
      <c r="BH93" s="184"/>
      <c r="BI93" s="184"/>
      <c r="BJ93" s="184"/>
      <c r="BK93" s="186"/>
      <c r="BL93" s="183"/>
      <c r="BM93" s="184"/>
      <c r="BN93" s="184"/>
      <c r="BO93" s="184"/>
      <c r="BP93" s="184"/>
      <c r="BQ93" s="184"/>
      <c r="BR93" s="184"/>
      <c r="BS93" s="184"/>
      <c r="BT93" s="184"/>
      <c r="BU93" s="9"/>
      <c r="BV93" s="9"/>
      <c r="BW93" s="9"/>
      <c r="BX93" s="9"/>
      <c r="BY93" s="184"/>
      <c r="BZ93" s="184"/>
      <c r="CA93" s="184"/>
      <c r="CB93" s="184"/>
      <c r="CC93" s="184"/>
      <c r="CD93" s="184"/>
      <c r="CE93" s="184"/>
      <c r="CF93" s="186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87">
        <v>10</v>
      </c>
      <c r="I95" s="187"/>
      <c r="J95" s="187"/>
      <c r="K95" s="189" t="s">
        <v>1</v>
      </c>
      <c r="L95" s="187">
        <v>6</v>
      </c>
      <c r="M95" s="187"/>
      <c r="N95" s="187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187">
        <v>1</v>
      </c>
      <c r="AD95" s="187"/>
      <c r="AE95" s="187"/>
      <c r="AF95" s="189" t="s">
        <v>1</v>
      </c>
      <c r="AG95" s="187">
        <v>2</v>
      </c>
      <c r="AH95" s="187"/>
      <c r="AI95" s="187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187">
        <v>4</v>
      </c>
      <c r="AY95" s="187"/>
      <c r="AZ95" s="187"/>
      <c r="BA95" s="189" t="s">
        <v>1</v>
      </c>
      <c r="BB95" s="187">
        <v>9</v>
      </c>
      <c r="BC95" s="187"/>
      <c r="BD95" s="187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187">
        <v>3</v>
      </c>
      <c r="BT95" s="187"/>
      <c r="BU95" s="187"/>
      <c r="BV95" s="189" t="s">
        <v>1</v>
      </c>
      <c r="BW95" s="187">
        <v>1</v>
      </c>
      <c r="BX95" s="187"/>
      <c r="BY95" s="187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188"/>
      <c r="I96" s="188"/>
      <c r="J96" s="188"/>
      <c r="K96" s="190"/>
      <c r="L96" s="188"/>
      <c r="M96" s="188"/>
      <c r="N96" s="188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188"/>
      <c r="AD96" s="188"/>
      <c r="AE96" s="188"/>
      <c r="AF96" s="190"/>
      <c r="AG96" s="188"/>
      <c r="AH96" s="188"/>
      <c r="AI96" s="188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188"/>
      <c r="AY96" s="188"/>
      <c r="AZ96" s="188"/>
      <c r="BA96" s="190"/>
      <c r="BB96" s="188"/>
      <c r="BC96" s="188"/>
      <c r="BD96" s="188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188"/>
      <c r="BT96" s="188"/>
      <c r="BU96" s="188"/>
      <c r="BV96" s="190"/>
      <c r="BW96" s="188"/>
      <c r="BX96" s="188"/>
      <c r="BY96" s="188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89" customFormat="1" ht="7.5" customHeight="1" x14ac:dyDescent="0.25">
      <c r="A98" s="86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8"/>
      <c r="V98" s="86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8"/>
      <c r="AQ98" s="86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8"/>
      <c r="BL98" s="86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8"/>
    </row>
    <row r="99" spans="1:84" s="89" customFormat="1" ht="7.5" customHeight="1" x14ac:dyDescent="0.25">
      <c r="A99" s="175">
        <f>Results!B23</f>
        <v>0</v>
      </c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>
        <f>Results!B15</f>
        <v>0</v>
      </c>
      <c r="M99" s="173"/>
      <c r="N99" s="173"/>
      <c r="O99" s="173"/>
      <c r="P99" s="173"/>
      <c r="Q99" s="173"/>
      <c r="R99" s="173"/>
      <c r="S99" s="173"/>
      <c r="T99" s="173"/>
      <c r="U99" s="174"/>
      <c r="V99" s="175">
        <f>Results!B5</f>
        <v>0</v>
      </c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>
        <f>Results!B7</f>
        <v>0</v>
      </c>
      <c r="AH99" s="173"/>
      <c r="AI99" s="173"/>
      <c r="AJ99" s="173"/>
      <c r="AK99" s="173"/>
      <c r="AL99" s="173"/>
      <c r="AM99" s="173"/>
      <c r="AN99" s="173"/>
      <c r="AO99" s="173"/>
      <c r="AP99" s="174"/>
      <c r="AQ99" s="175">
        <f>Results!B11</f>
        <v>0</v>
      </c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>
        <f>Results!B21</f>
        <v>0</v>
      </c>
      <c r="BC99" s="173"/>
      <c r="BD99" s="173"/>
      <c r="BE99" s="173"/>
      <c r="BF99" s="173"/>
      <c r="BG99" s="173"/>
      <c r="BH99" s="173"/>
      <c r="BI99" s="173"/>
      <c r="BJ99" s="173"/>
      <c r="BK99" s="174"/>
      <c r="BL99" s="175">
        <f>Results!B9</f>
        <v>0</v>
      </c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>
        <f>Results!B5</f>
        <v>0</v>
      </c>
      <c r="BX99" s="173"/>
      <c r="BY99" s="173"/>
      <c r="BZ99" s="173"/>
      <c r="CA99" s="173"/>
      <c r="CB99" s="173"/>
      <c r="CC99" s="173"/>
      <c r="CD99" s="173"/>
      <c r="CE99" s="173"/>
      <c r="CF99" s="174"/>
    </row>
    <row r="100" spans="1:84" s="89" customFormat="1" ht="7.5" customHeight="1" x14ac:dyDescent="0.25">
      <c r="A100" s="176"/>
      <c r="B100" s="177"/>
      <c r="C100" s="177"/>
      <c r="D100" s="177"/>
      <c r="E100" s="177"/>
      <c r="F100" s="177"/>
      <c r="G100" s="177"/>
      <c r="H100" s="177"/>
      <c r="I100" s="177"/>
      <c r="J100" s="177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4"/>
      <c r="V100" s="176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4"/>
      <c r="AQ100" s="176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4"/>
      <c r="BL100" s="176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4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59" t="s">
        <v>5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3">
        <v>1</v>
      </c>
      <c r="L102" s="163"/>
      <c r="M102" s="147"/>
      <c r="N102" s="147"/>
      <c r="O102" s="147"/>
      <c r="P102" s="147"/>
      <c r="Q102" s="147"/>
      <c r="R102" s="147"/>
      <c r="S102" s="147"/>
      <c r="T102" s="147"/>
      <c r="U102" s="148"/>
      <c r="V102" s="159" t="s">
        <v>5</v>
      </c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3">
        <v>1</v>
      </c>
      <c r="AG102" s="163"/>
      <c r="AH102" s="147"/>
      <c r="AI102" s="147"/>
      <c r="AJ102" s="147"/>
      <c r="AK102" s="147"/>
      <c r="AL102" s="147"/>
      <c r="AM102" s="147"/>
      <c r="AN102" s="147"/>
      <c r="AO102" s="147"/>
      <c r="AP102" s="148"/>
      <c r="AQ102" s="159" t="s">
        <v>5</v>
      </c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3">
        <v>1</v>
      </c>
      <c r="BB102" s="163"/>
      <c r="BC102" s="147"/>
      <c r="BD102" s="147"/>
      <c r="BE102" s="147"/>
      <c r="BF102" s="147"/>
      <c r="BG102" s="147"/>
      <c r="BH102" s="147"/>
      <c r="BI102" s="147"/>
      <c r="BJ102" s="147"/>
      <c r="BK102" s="148"/>
      <c r="BL102" s="159" t="s">
        <v>5</v>
      </c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3">
        <v>1</v>
      </c>
      <c r="BW102" s="163"/>
      <c r="BX102" s="147"/>
      <c r="BY102" s="147"/>
      <c r="BZ102" s="147"/>
      <c r="CA102" s="147"/>
      <c r="CB102" s="147"/>
      <c r="CC102" s="147"/>
      <c r="CD102" s="147"/>
      <c r="CE102" s="147"/>
      <c r="CF102" s="148"/>
    </row>
    <row r="103" spans="1:84" ht="7.5" customHeight="1" x14ac:dyDescent="0.25">
      <c r="A103" s="159"/>
      <c r="B103" s="160"/>
      <c r="C103" s="160"/>
      <c r="D103" s="160"/>
      <c r="E103" s="160"/>
      <c r="F103" s="160"/>
      <c r="G103" s="160"/>
      <c r="H103" s="160"/>
      <c r="I103" s="160"/>
      <c r="J103" s="160"/>
      <c r="K103" s="163"/>
      <c r="L103" s="163"/>
      <c r="M103" s="147"/>
      <c r="N103" s="147"/>
      <c r="O103" s="147"/>
      <c r="P103" s="147"/>
      <c r="Q103" s="147"/>
      <c r="R103" s="147"/>
      <c r="S103" s="147"/>
      <c r="T103" s="147"/>
      <c r="U103" s="148"/>
      <c r="V103" s="159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3"/>
      <c r="AG103" s="163"/>
      <c r="AH103" s="147"/>
      <c r="AI103" s="147"/>
      <c r="AJ103" s="147"/>
      <c r="AK103" s="147"/>
      <c r="AL103" s="147"/>
      <c r="AM103" s="147"/>
      <c r="AN103" s="147"/>
      <c r="AO103" s="147"/>
      <c r="AP103" s="148"/>
      <c r="AQ103" s="159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3"/>
      <c r="BB103" s="163"/>
      <c r="BC103" s="147"/>
      <c r="BD103" s="147"/>
      <c r="BE103" s="147"/>
      <c r="BF103" s="147"/>
      <c r="BG103" s="147"/>
      <c r="BH103" s="147"/>
      <c r="BI103" s="147"/>
      <c r="BJ103" s="147"/>
      <c r="BK103" s="148"/>
      <c r="BL103" s="159"/>
      <c r="BM103" s="160"/>
      <c r="BN103" s="160"/>
      <c r="BO103" s="160"/>
      <c r="BP103" s="160"/>
      <c r="BQ103" s="160"/>
      <c r="BR103" s="160"/>
      <c r="BS103" s="160"/>
      <c r="BT103" s="160"/>
      <c r="BU103" s="160"/>
      <c r="BV103" s="163"/>
      <c r="BW103" s="163"/>
      <c r="BX103" s="147"/>
      <c r="BY103" s="147"/>
      <c r="BZ103" s="147"/>
      <c r="CA103" s="147"/>
      <c r="CB103" s="147"/>
      <c r="CC103" s="147"/>
      <c r="CD103" s="147"/>
      <c r="CE103" s="147"/>
      <c r="CF103" s="148"/>
    </row>
    <row r="104" spans="1:84" ht="7.5" customHeight="1" x14ac:dyDescent="0.25">
      <c r="A104" s="161"/>
      <c r="B104" s="162"/>
      <c r="C104" s="162"/>
      <c r="D104" s="162"/>
      <c r="E104" s="162"/>
      <c r="F104" s="162"/>
      <c r="G104" s="162"/>
      <c r="H104" s="162"/>
      <c r="I104" s="162"/>
      <c r="J104" s="162"/>
      <c r="K104" s="163"/>
      <c r="L104" s="163"/>
      <c r="M104" s="149"/>
      <c r="N104" s="149"/>
      <c r="O104" s="149"/>
      <c r="P104" s="149"/>
      <c r="Q104" s="149"/>
      <c r="R104" s="149"/>
      <c r="S104" s="149"/>
      <c r="T104" s="149"/>
      <c r="U104" s="150"/>
      <c r="V104" s="161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3"/>
      <c r="AG104" s="163"/>
      <c r="AH104" s="149"/>
      <c r="AI104" s="149"/>
      <c r="AJ104" s="149"/>
      <c r="AK104" s="149"/>
      <c r="AL104" s="149"/>
      <c r="AM104" s="149"/>
      <c r="AN104" s="149"/>
      <c r="AO104" s="149"/>
      <c r="AP104" s="150"/>
      <c r="AQ104" s="161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3"/>
      <c r="BB104" s="163"/>
      <c r="BC104" s="149"/>
      <c r="BD104" s="149"/>
      <c r="BE104" s="149"/>
      <c r="BF104" s="149"/>
      <c r="BG104" s="149"/>
      <c r="BH104" s="149"/>
      <c r="BI104" s="149"/>
      <c r="BJ104" s="149"/>
      <c r="BK104" s="150"/>
      <c r="BL104" s="161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3"/>
      <c r="BW104" s="163"/>
      <c r="BX104" s="149"/>
      <c r="BY104" s="149"/>
      <c r="BZ104" s="149"/>
      <c r="CA104" s="149"/>
      <c r="CB104" s="149"/>
      <c r="CC104" s="149"/>
      <c r="CD104" s="149"/>
      <c r="CE104" s="149"/>
      <c r="CF104" s="150"/>
    </row>
    <row r="105" spans="1:84" s="29" customFormat="1" ht="7.5" customHeight="1" x14ac:dyDescent="0.25">
      <c r="A105" s="171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>
        <v>2</v>
      </c>
      <c r="L105" s="163"/>
      <c r="M105" s="160" t="s">
        <v>5</v>
      </c>
      <c r="N105" s="160"/>
      <c r="O105" s="160"/>
      <c r="P105" s="160"/>
      <c r="Q105" s="160"/>
      <c r="R105" s="160"/>
      <c r="S105" s="160"/>
      <c r="T105" s="160"/>
      <c r="U105" s="169"/>
      <c r="V105" s="171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>
        <v>2</v>
      </c>
      <c r="AG105" s="163"/>
      <c r="AH105" s="160" t="s">
        <v>5</v>
      </c>
      <c r="AI105" s="160"/>
      <c r="AJ105" s="160"/>
      <c r="AK105" s="160"/>
      <c r="AL105" s="160"/>
      <c r="AM105" s="160"/>
      <c r="AN105" s="160"/>
      <c r="AO105" s="160"/>
      <c r="AP105" s="169"/>
      <c r="AQ105" s="171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>
        <v>2</v>
      </c>
      <c r="BB105" s="163"/>
      <c r="BC105" s="160" t="s">
        <v>5</v>
      </c>
      <c r="BD105" s="160"/>
      <c r="BE105" s="160"/>
      <c r="BF105" s="160"/>
      <c r="BG105" s="160"/>
      <c r="BH105" s="160"/>
      <c r="BI105" s="160"/>
      <c r="BJ105" s="160"/>
      <c r="BK105" s="169"/>
      <c r="BL105" s="171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>
        <v>2</v>
      </c>
      <c r="BW105" s="163"/>
      <c r="BX105" s="160" t="s">
        <v>5</v>
      </c>
      <c r="BY105" s="160"/>
      <c r="BZ105" s="160"/>
      <c r="CA105" s="160"/>
      <c r="CB105" s="160"/>
      <c r="CC105" s="160"/>
      <c r="CD105" s="160"/>
      <c r="CE105" s="160"/>
      <c r="CF105" s="169"/>
    </row>
    <row r="106" spans="1:84" s="1" customFormat="1" ht="7.5" customHeight="1" x14ac:dyDescent="0.4">
      <c r="A106" s="171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0"/>
      <c r="N106" s="160"/>
      <c r="O106" s="160"/>
      <c r="P106" s="160"/>
      <c r="Q106" s="160"/>
      <c r="R106" s="160"/>
      <c r="S106" s="160"/>
      <c r="T106" s="160"/>
      <c r="U106" s="169"/>
      <c r="V106" s="171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0"/>
      <c r="AI106" s="160"/>
      <c r="AJ106" s="160"/>
      <c r="AK106" s="160"/>
      <c r="AL106" s="160"/>
      <c r="AM106" s="160"/>
      <c r="AN106" s="160"/>
      <c r="AO106" s="160"/>
      <c r="AP106" s="169"/>
      <c r="AQ106" s="171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0"/>
      <c r="BD106" s="160"/>
      <c r="BE106" s="160"/>
      <c r="BF106" s="160"/>
      <c r="BG106" s="160"/>
      <c r="BH106" s="160"/>
      <c r="BI106" s="160"/>
      <c r="BJ106" s="160"/>
      <c r="BK106" s="169"/>
      <c r="BL106" s="171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0"/>
      <c r="BY106" s="160"/>
      <c r="BZ106" s="160"/>
      <c r="CA106" s="160"/>
      <c r="CB106" s="160"/>
      <c r="CC106" s="160"/>
      <c r="CD106" s="160"/>
      <c r="CE106" s="160"/>
      <c r="CF106" s="169"/>
    </row>
    <row r="107" spans="1:84" ht="7.5" customHeight="1" x14ac:dyDescent="0.25">
      <c r="A107" s="172"/>
      <c r="B107" s="165"/>
      <c r="C107" s="165"/>
      <c r="D107" s="165"/>
      <c r="E107" s="165"/>
      <c r="F107" s="165"/>
      <c r="G107" s="165"/>
      <c r="H107" s="165"/>
      <c r="I107" s="165"/>
      <c r="J107" s="165"/>
      <c r="K107" s="163"/>
      <c r="L107" s="163"/>
      <c r="M107" s="162"/>
      <c r="N107" s="162"/>
      <c r="O107" s="162"/>
      <c r="P107" s="162"/>
      <c r="Q107" s="162"/>
      <c r="R107" s="162"/>
      <c r="S107" s="162"/>
      <c r="T107" s="162"/>
      <c r="U107" s="170"/>
      <c r="V107" s="172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3"/>
      <c r="AG107" s="163"/>
      <c r="AH107" s="162"/>
      <c r="AI107" s="162"/>
      <c r="AJ107" s="162"/>
      <c r="AK107" s="162"/>
      <c r="AL107" s="162"/>
      <c r="AM107" s="162"/>
      <c r="AN107" s="162"/>
      <c r="AO107" s="162"/>
      <c r="AP107" s="170"/>
      <c r="AQ107" s="172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3"/>
      <c r="BB107" s="163"/>
      <c r="BC107" s="162"/>
      <c r="BD107" s="162"/>
      <c r="BE107" s="162"/>
      <c r="BF107" s="162"/>
      <c r="BG107" s="162"/>
      <c r="BH107" s="162"/>
      <c r="BI107" s="162"/>
      <c r="BJ107" s="162"/>
      <c r="BK107" s="170"/>
      <c r="BL107" s="172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3"/>
      <c r="BW107" s="163"/>
      <c r="BX107" s="162"/>
      <c r="BY107" s="162"/>
      <c r="BZ107" s="162"/>
      <c r="CA107" s="162"/>
      <c r="CB107" s="162"/>
      <c r="CC107" s="162"/>
      <c r="CD107" s="162"/>
      <c r="CE107" s="162"/>
      <c r="CF107" s="170"/>
    </row>
    <row r="108" spans="1:84" ht="7.5" customHeight="1" x14ac:dyDescent="0.25">
      <c r="A108" s="159" t="s">
        <v>5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3">
        <v>3</v>
      </c>
      <c r="L108" s="163"/>
      <c r="M108" s="163"/>
      <c r="N108" s="163"/>
      <c r="O108" s="163"/>
      <c r="P108" s="163"/>
      <c r="Q108" s="163"/>
      <c r="R108" s="163"/>
      <c r="S108" s="163"/>
      <c r="T108" s="163"/>
      <c r="U108" s="164"/>
      <c r="V108" s="159" t="s">
        <v>5</v>
      </c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3">
        <v>3</v>
      </c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4"/>
      <c r="AQ108" s="159" t="s">
        <v>5</v>
      </c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3">
        <v>3</v>
      </c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4"/>
      <c r="BL108" s="159" t="s">
        <v>5</v>
      </c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3">
        <v>3</v>
      </c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4"/>
    </row>
    <row r="109" spans="1:84" ht="7.5" customHeight="1" x14ac:dyDescent="0.25">
      <c r="A109" s="159"/>
      <c r="B109" s="160"/>
      <c r="C109" s="160"/>
      <c r="D109" s="160"/>
      <c r="E109" s="160"/>
      <c r="F109" s="160"/>
      <c r="G109" s="160"/>
      <c r="H109" s="160"/>
      <c r="I109" s="160"/>
      <c r="J109" s="160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4"/>
      <c r="V109" s="159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4"/>
      <c r="AQ109" s="159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4"/>
      <c r="BL109" s="159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4"/>
    </row>
    <row r="110" spans="1:84" ht="7.5" customHeight="1" x14ac:dyDescent="0.25">
      <c r="A110" s="161"/>
      <c r="B110" s="162"/>
      <c r="C110" s="162"/>
      <c r="D110" s="162"/>
      <c r="E110" s="162"/>
      <c r="F110" s="162"/>
      <c r="G110" s="162"/>
      <c r="H110" s="162"/>
      <c r="I110" s="162"/>
      <c r="J110" s="162"/>
      <c r="K110" s="163"/>
      <c r="L110" s="163"/>
      <c r="M110" s="165"/>
      <c r="N110" s="165"/>
      <c r="O110" s="165"/>
      <c r="P110" s="165"/>
      <c r="Q110" s="165"/>
      <c r="R110" s="165"/>
      <c r="S110" s="165"/>
      <c r="T110" s="165"/>
      <c r="U110" s="166"/>
      <c r="V110" s="161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3"/>
      <c r="AG110" s="163"/>
      <c r="AH110" s="165"/>
      <c r="AI110" s="165"/>
      <c r="AJ110" s="165"/>
      <c r="AK110" s="165"/>
      <c r="AL110" s="165"/>
      <c r="AM110" s="165"/>
      <c r="AN110" s="165"/>
      <c r="AO110" s="165"/>
      <c r="AP110" s="166"/>
      <c r="AQ110" s="161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3"/>
      <c r="BB110" s="163"/>
      <c r="BC110" s="165"/>
      <c r="BD110" s="165"/>
      <c r="BE110" s="165"/>
      <c r="BF110" s="165"/>
      <c r="BG110" s="165"/>
      <c r="BH110" s="165"/>
      <c r="BI110" s="165"/>
      <c r="BJ110" s="165"/>
      <c r="BK110" s="166"/>
      <c r="BL110" s="161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3"/>
      <c r="BW110" s="163"/>
      <c r="BX110" s="165"/>
      <c r="BY110" s="165"/>
      <c r="BZ110" s="165"/>
      <c r="CA110" s="165"/>
      <c r="CB110" s="165"/>
      <c r="CC110" s="165"/>
      <c r="CD110" s="165"/>
      <c r="CE110" s="165"/>
      <c r="CF110" s="166"/>
    </row>
    <row r="111" spans="1:84" ht="7.5" customHeight="1" x14ac:dyDescent="0.25">
      <c r="A111" s="171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>
        <v>4</v>
      </c>
      <c r="L111" s="163"/>
      <c r="M111" s="160" t="s">
        <v>5</v>
      </c>
      <c r="N111" s="160"/>
      <c r="O111" s="160"/>
      <c r="P111" s="160"/>
      <c r="Q111" s="160"/>
      <c r="R111" s="160"/>
      <c r="S111" s="160"/>
      <c r="T111" s="160"/>
      <c r="U111" s="169"/>
      <c r="V111" s="171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>
        <v>4</v>
      </c>
      <c r="AG111" s="163"/>
      <c r="AH111" s="160" t="s">
        <v>5</v>
      </c>
      <c r="AI111" s="160"/>
      <c r="AJ111" s="160"/>
      <c r="AK111" s="160"/>
      <c r="AL111" s="160"/>
      <c r="AM111" s="160"/>
      <c r="AN111" s="160"/>
      <c r="AO111" s="160"/>
      <c r="AP111" s="169"/>
      <c r="AQ111" s="171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>
        <v>4</v>
      </c>
      <c r="BB111" s="163"/>
      <c r="BC111" s="160" t="s">
        <v>5</v>
      </c>
      <c r="BD111" s="160"/>
      <c r="BE111" s="160"/>
      <c r="BF111" s="160"/>
      <c r="BG111" s="160"/>
      <c r="BH111" s="160"/>
      <c r="BI111" s="160"/>
      <c r="BJ111" s="160"/>
      <c r="BK111" s="169"/>
      <c r="BL111" s="171"/>
      <c r="BM111" s="163"/>
      <c r="BN111" s="163"/>
      <c r="BO111" s="163"/>
      <c r="BP111" s="163"/>
      <c r="BQ111" s="163"/>
      <c r="BR111" s="163"/>
      <c r="BS111" s="163"/>
      <c r="BT111" s="163"/>
      <c r="BU111" s="163"/>
      <c r="BV111" s="163">
        <v>4</v>
      </c>
      <c r="BW111" s="163"/>
      <c r="BX111" s="160" t="s">
        <v>5</v>
      </c>
      <c r="BY111" s="160"/>
      <c r="BZ111" s="160"/>
      <c r="CA111" s="160"/>
      <c r="CB111" s="160"/>
      <c r="CC111" s="160"/>
      <c r="CD111" s="160"/>
      <c r="CE111" s="160"/>
      <c r="CF111" s="169"/>
    </row>
    <row r="112" spans="1:84" ht="7.5" customHeight="1" x14ac:dyDescent="0.25">
      <c r="A112" s="171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0"/>
      <c r="N112" s="160"/>
      <c r="O112" s="160"/>
      <c r="P112" s="160"/>
      <c r="Q112" s="160"/>
      <c r="R112" s="160"/>
      <c r="S112" s="160"/>
      <c r="T112" s="160"/>
      <c r="U112" s="169"/>
      <c r="V112" s="171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0"/>
      <c r="AI112" s="160"/>
      <c r="AJ112" s="160"/>
      <c r="AK112" s="160"/>
      <c r="AL112" s="160"/>
      <c r="AM112" s="160"/>
      <c r="AN112" s="160"/>
      <c r="AO112" s="160"/>
      <c r="AP112" s="169"/>
      <c r="AQ112" s="171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0"/>
      <c r="BD112" s="160"/>
      <c r="BE112" s="160"/>
      <c r="BF112" s="160"/>
      <c r="BG112" s="160"/>
      <c r="BH112" s="160"/>
      <c r="BI112" s="160"/>
      <c r="BJ112" s="160"/>
      <c r="BK112" s="169"/>
      <c r="BL112" s="171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0"/>
      <c r="BY112" s="160"/>
      <c r="BZ112" s="160"/>
      <c r="CA112" s="160"/>
      <c r="CB112" s="160"/>
      <c r="CC112" s="160"/>
      <c r="CD112" s="160"/>
      <c r="CE112" s="160"/>
      <c r="CF112" s="169"/>
    </row>
    <row r="113" spans="1:84" ht="7.5" customHeight="1" x14ac:dyDescent="0.25">
      <c r="A113" s="172"/>
      <c r="B113" s="165"/>
      <c r="C113" s="165"/>
      <c r="D113" s="165"/>
      <c r="E113" s="165"/>
      <c r="F113" s="165"/>
      <c r="G113" s="165"/>
      <c r="H113" s="165"/>
      <c r="I113" s="165"/>
      <c r="J113" s="165"/>
      <c r="K113" s="163"/>
      <c r="L113" s="163"/>
      <c r="M113" s="162"/>
      <c r="N113" s="162"/>
      <c r="O113" s="162"/>
      <c r="P113" s="162"/>
      <c r="Q113" s="162"/>
      <c r="R113" s="162"/>
      <c r="S113" s="162"/>
      <c r="T113" s="162"/>
      <c r="U113" s="170"/>
      <c r="V113" s="172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3"/>
      <c r="AG113" s="163"/>
      <c r="AH113" s="162"/>
      <c r="AI113" s="162"/>
      <c r="AJ113" s="162"/>
      <c r="AK113" s="162"/>
      <c r="AL113" s="162"/>
      <c r="AM113" s="162"/>
      <c r="AN113" s="162"/>
      <c r="AO113" s="162"/>
      <c r="AP113" s="170"/>
      <c r="AQ113" s="172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3"/>
      <c r="BB113" s="163"/>
      <c r="BC113" s="162"/>
      <c r="BD113" s="162"/>
      <c r="BE113" s="162"/>
      <c r="BF113" s="162"/>
      <c r="BG113" s="162"/>
      <c r="BH113" s="162"/>
      <c r="BI113" s="162"/>
      <c r="BJ113" s="162"/>
      <c r="BK113" s="170"/>
      <c r="BL113" s="172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3"/>
      <c r="BW113" s="163"/>
      <c r="BX113" s="162"/>
      <c r="BY113" s="162"/>
      <c r="BZ113" s="162"/>
      <c r="CA113" s="162"/>
      <c r="CB113" s="162"/>
      <c r="CC113" s="162"/>
      <c r="CD113" s="162"/>
      <c r="CE113" s="162"/>
      <c r="CF113" s="170"/>
    </row>
    <row r="114" spans="1:84" ht="7.5" customHeight="1" x14ac:dyDescent="0.25">
      <c r="A114" s="159" t="s">
        <v>5</v>
      </c>
      <c r="B114" s="160"/>
      <c r="C114" s="160"/>
      <c r="D114" s="160"/>
      <c r="E114" s="160"/>
      <c r="F114" s="160"/>
      <c r="G114" s="160"/>
      <c r="H114" s="160"/>
      <c r="I114" s="160"/>
      <c r="J114" s="160"/>
      <c r="K114" s="163">
        <v>5</v>
      </c>
      <c r="L114" s="163"/>
      <c r="M114" s="163"/>
      <c r="N114" s="163"/>
      <c r="O114" s="163"/>
      <c r="P114" s="163"/>
      <c r="Q114" s="163"/>
      <c r="R114" s="163"/>
      <c r="S114" s="163"/>
      <c r="T114" s="163"/>
      <c r="U114" s="164"/>
      <c r="V114" s="159" t="s">
        <v>5</v>
      </c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3">
        <v>5</v>
      </c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4"/>
      <c r="AQ114" s="159" t="s">
        <v>5</v>
      </c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3">
        <v>5</v>
      </c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4"/>
      <c r="BL114" s="159" t="s">
        <v>5</v>
      </c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3">
        <v>5</v>
      </c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4"/>
    </row>
    <row r="115" spans="1:84" ht="7.5" customHeight="1" x14ac:dyDescent="0.25">
      <c r="A115" s="159"/>
      <c r="B115" s="160"/>
      <c r="C115" s="160"/>
      <c r="D115" s="160"/>
      <c r="E115" s="160"/>
      <c r="F115" s="160"/>
      <c r="G115" s="160"/>
      <c r="H115" s="160"/>
      <c r="I115" s="160"/>
      <c r="J115" s="160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4"/>
      <c r="V115" s="159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4"/>
      <c r="AQ115" s="159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4"/>
      <c r="BL115" s="159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4"/>
    </row>
    <row r="116" spans="1:84" ht="7.5" customHeight="1" x14ac:dyDescent="0.25">
      <c r="A116" s="161"/>
      <c r="B116" s="162"/>
      <c r="C116" s="162"/>
      <c r="D116" s="162"/>
      <c r="E116" s="162"/>
      <c r="F116" s="162"/>
      <c r="G116" s="162"/>
      <c r="H116" s="162"/>
      <c r="I116" s="162"/>
      <c r="J116" s="162"/>
      <c r="K116" s="163"/>
      <c r="L116" s="163"/>
      <c r="M116" s="165"/>
      <c r="N116" s="165"/>
      <c r="O116" s="165"/>
      <c r="P116" s="165"/>
      <c r="Q116" s="165"/>
      <c r="R116" s="165"/>
      <c r="S116" s="165"/>
      <c r="T116" s="165"/>
      <c r="U116" s="166"/>
      <c r="V116" s="161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3"/>
      <c r="AG116" s="163"/>
      <c r="AH116" s="165"/>
      <c r="AI116" s="165"/>
      <c r="AJ116" s="165"/>
      <c r="AK116" s="165"/>
      <c r="AL116" s="165"/>
      <c r="AM116" s="165"/>
      <c r="AN116" s="165"/>
      <c r="AO116" s="165"/>
      <c r="AP116" s="166"/>
      <c r="AQ116" s="161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3"/>
      <c r="BB116" s="163"/>
      <c r="BC116" s="165"/>
      <c r="BD116" s="165"/>
      <c r="BE116" s="165"/>
      <c r="BF116" s="165"/>
      <c r="BG116" s="165"/>
      <c r="BH116" s="165"/>
      <c r="BI116" s="165"/>
      <c r="BJ116" s="165"/>
      <c r="BK116" s="166"/>
      <c r="BL116" s="161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3"/>
      <c r="BW116" s="163"/>
      <c r="BX116" s="165"/>
      <c r="BY116" s="165"/>
      <c r="BZ116" s="165"/>
      <c r="CA116" s="165"/>
      <c r="CB116" s="165"/>
      <c r="CC116" s="165"/>
      <c r="CD116" s="165"/>
      <c r="CE116" s="165"/>
      <c r="CF116" s="166"/>
    </row>
    <row r="117" spans="1:84" ht="7.5" customHeight="1" x14ac:dyDescent="0.25">
      <c r="A117" s="167"/>
      <c r="B117" s="147"/>
      <c r="C117" s="147"/>
      <c r="D117" s="147"/>
      <c r="E117" s="147"/>
      <c r="F117" s="147"/>
      <c r="G117" s="147"/>
      <c r="H117" s="147"/>
      <c r="I117" s="147"/>
      <c r="J117" s="147"/>
      <c r="K117" s="163">
        <v>6</v>
      </c>
      <c r="L117" s="163"/>
      <c r="M117" s="160" t="s">
        <v>5</v>
      </c>
      <c r="N117" s="160"/>
      <c r="O117" s="160"/>
      <c r="P117" s="160"/>
      <c r="Q117" s="160"/>
      <c r="R117" s="160"/>
      <c r="S117" s="160"/>
      <c r="T117" s="160"/>
      <c r="U117" s="169"/>
      <c r="V117" s="16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63">
        <v>6</v>
      </c>
      <c r="AG117" s="163"/>
      <c r="AH117" s="160" t="s">
        <v>5</v>
      </c>
      <c r="AI117" s="160"/>
      <c r="AJ117" s="160"/>
      <c r="AK117" s="160"/>
      <c r="AL117" s="160"/>
      <c r="AM117" s="160"/>
      <c r="AN117" s="160"/>
      <c r="AO117" s="160"/>
      <c r="AP117" s="169"/>
      <c r="AQ117" s="16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63">
        <v>6</v>
      </c>
      <c r="BB117" s="163"/>
      <c r="BC117" s="160" t="s">
        <v>5</v>
      </c>
      <c r="BD117" s="160"/>
      <c r="BE117" s="160"/>
      <c r="BF117" s="160"/>
      <c r="BG117" s="160"/>
      <c r="BH117" s="160"/>
      <c r="BI117" s="160"/>
      <c r="BJ117" s="160"/>
      <c r="BK117" s="169"/>
      <c r="BL117" s="16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63">
        <v>6</v>
      </c>
      <c r="BW117" s="163"/>
      <c r="BX117" s="160" t="s">
        <v>5</v>
      </c>
      <c r="BY117" s="160"/>
      <c r="BZ117" s="160"/>
      <c r="CA117" s="160"/>
      <c r="CB117" s="160"/>
      <c r="CC117" s="160"/>
      <c r="CD117" s="160"/>
      <c r="CE117" s="160"/>
      <c r="CF117" s="169"/>
    </row>
    <row r="118" spans="1:84" ht="7.5" customHeight="1" x14ac:dyDescent="0.25">
      <c r="A118" s="167"/>
      <c r="B118" s="147"/>
      <c r="C118" s="147"/>
      <c r="D118" s="147"/>
      <c r="E118" s="147"/>
      <c r="F118" s="147"/>
      <c r="G118" s="147"/>
      <c r="H118" s="147"/>
      <c r="I118" s="147"/>
      <c r="J118" s="147"/>
      <c r="K118" s="163"/>
      <c r="L118" s="163"/>
      <c r="M118" s="160"/>
      <c r="N118" s="160"/>
      <c r="O118" s="160"/>
      <c r="P118" s="160"/>
      <c r="Q118" s="160"/>
      <c r="R118" s="160"/>
      <c r="S118" s="160"/>
      <c r="T118" s="160"/>
      <c r="U118" s="169"/>
      <c r="V118" s="16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63"/>
      <c r="AG118" s="163"/>
      <c r="AH118" s="160"/>
      <c r="AI118" s="160"/>
      <c r="AJ118" s="160"/>
      <c r="AK118" s="160"/>
      <c r="AL118" s="160"/>
      <c r="AM118" s="160"/>
      <c r="AN118" s="160"/>
      <c r="AO118" s="160"/>
      <c r="AP118" s="169"/>
      <c r="AQ118" s="16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63"/>
      <c r="BB118" s="163"/>
      <c r="BC118" s="160"/>
      <c r="BD118" s="160"/>
      <c r="BE118" s="160"/>
      <c r="BF118" s="160"/>
      <c r="BG118" s="160"/>
      <c r="BH118" s="160"/>
      <c r="BI118" s="160"/>
      <c r="BJ118" s="160"/>
      <c r="BK118" s="169"/>
      <c r="BL118" s="16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63"/>
      <c r="BW118" s="163"/>
      <c r="BX118" s="160"/>
      <c r="BY118" s="160"/>
      <c r="BZ118" s="160"/>
      <c r="CA118" s="160"/>
      <c r="CB118" s="160"/>
      <c r="CC118" s="160"/>
      <c r="CD118" s="160"/>
      <c r="CE118" s="160"/>
      <c r="CF118" s="169"/>
    </row>
    <row r="119" spans="1:84" s="29" customFormat="1" ht="7.5" customHeight="1" x14ac:dyDescent="0.25">
      <c r="A119" s="168"/>
      <c r="B119" s="149"/>
      <c r="C119" s="149"/>
      <c r="D119" s="149"/>
      <c r="E119" s="149"/>
      <c r="F119" s="149"/>
      <c r="G119" s="149"/>
      <c r="H119" s="149"/>
      <c r="I119" s="149"/>
      <c r="J119" s="149"/>
      <c r="K119" s="163"/>
      <c r="L119" s="163"/>
      <c r="M119" s="162"/>
      <c r="N119" s="162"/>
      <c r="O119" s="162"/>
      <c r="P119" s="162"/>
      <c r="Q119" s="162"/>
      <c r="R119" s="162"/>
      <c r="S119" s="162"/>
      <c r="T119" s="162"/>
      <c r="U119" s="170"/>
      <c r="V119" s="168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63"/>
      <c r="AG119" s="163"/>
      <c r="AH119" s="162"/>
      <c r="AI119" s="162"/>
      <c r="AJ119" s="162"/>
      <c r="AK119" s="162"/>
      <c r="AL119" s="162"/>
      <c r="AM119" s="162"/>
      <c r="AN119" s="162"/>
      <c r="AO119" s="162"/>
      <c r="AP119" s="170"/>
      <c r="AQ119" s="168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63"/>
      <c r="BB119" s="163"/>
      <c r="BC119" s="162"/>
      <c r="BD119" s="162"/>
      <c r="BE119" s="162"/>
      <c r="BF119" s="162"/>
      <c r="BG119" s="162"/>
      <c r="BH119" s="162"/>
      <c r="BI119" s="162"/>
      <c r="BJ119" s="162"/>
      <c r="BK119" s="170"/>
      <c r="BL119" s="168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63"/>
      <c r="BW119" s="163"/>
      <c r="BX119" s="162"/>
      <c r="BY119" s="162"/>
      <c r="BZ119" s="162"/>
      <c r="CA119" s="162"/>
      <c r="CB119" s="162"/>
      <c r="CC119" s="162"/>
      <c r="CD119" s="162"/>
      <c r="CE119" s="162"/>
      <c r="CF119" s="170"/>
    </row>
    <row r="120" spans="1:84" ht="7.5" customHeight="1" x14ac:dyDescent="0.25">
      <c r="A120" s="159" t="s">
        <v>5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3">
        <v>7</v>
      </c>
      <c r="L120" s="163"/>
      <c r="M120" s="147"/>
      <c r="N120" s="147"/>
      <c r="O120" s="147"/>
      <c r="P120" s="147"/>
      <c r="Q120" s="147"/>
      <c r="R120" s="147"/>
      <c r="S120" s="147"/>
      <c r="T120" s="147"/>
      <c r="U120" s="148"/>
      <c r="V120" s="159" t="s">
        <v>5</v>
      </c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3">
        <v>7</v>
      </c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4"/>
      <c r="AQ120" s="159" t="s">
        <v>5</v>
      </c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3">
        <v>7</v>
      </c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4"/>
      <c r="BL120" s="159" t="s">
        <v>5</v>
      </c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3">
        <v>7</v>
      </c>
      <c r="BW120" s="163"/>
      <c r="BX120" s="163"/>
      <c r="BY120" s="163"/>
      <c r="BZ120" s="163"/>
      <c r="CA120" s="163"/>
      <c r="CB120" s="163"/>
      <c r="CC120" s="163"/>
      <c r="CD120" s="163"/>
      <c r="CE120" s="163"/>
      <c r="CF120" s="164"/>
    </row>
    <row r="121" spans="1:84" ht="7.5" customHeight="1" x14ac:dyDescent="0.25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3"/>
      <c r="L121" s="163"/>
      <c r="M121" s="147"/>
      <c r="N121" s="147"/>
      <c r="O121" s="147"/>
      <c r="P121" s="147"/>
      <c r="Q121" s="147"/>
      <c r="R121" s="147"/>
      <c r="S121" s="147"/>
      <c r="T121" s="147"/>
      <c r="U121" s="148"/>
      <c r="V121" s="159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4"/>
      <c r="AQ121" s="159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4"/>
      <c r="BL121" s="159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3"/>
      <c r="BW121" s="163"/>
      <c r="BX121" s="163"/>
      <c r="BY121" s="163"/>
      <c r="BZ121" s="163"/>
      <c r="CA121" s="163"/>
      <c r="CB121" s="163"/>
      <c r="CC121" s="163"/>
      <c r="CD121" s="163"/>
      <c r="CE121" s="163"/>
      <c r="CF121" s="164"/>
    </row>
    <row r="122" spans="1:84" ht="7.5" customHeight="1" x14ac:dyDescent="0.25">
      <c r="A122" s="161"/>
      <c r="B122" s="162"/>
      <c r="C122" s="162"/>
      <c r="D122" s="162"/>
      <c r="E122" s="162"/>
      <c r="F122" s="162"/>
      <c r="G122" s="162"/>
      <c r="H122" s="162"/>
      <c r="I122" s="162"/>
      <c r="J122" s="162"/>
      <c r="K122" s="163"/>
      <c r="L122" s="163"/>
      <c r="M122" s="149"/>
      <c r="N122" s="149"/>
      <c r="O122" s="149"/>
      <c r="P122" s="149"/>
      <c r="Q122" s="149"/>
      <c r="R122" s="149"/>
      <c r="S122" s="149"/>
      <c r="T122" s="149"/>
      <c r="U122" s="150"/>
      <c r="V122" s="161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3"/>
      <c r="AG122" s="163"/>
      <c r="AH122" s="165"/>
      <c r="AI122" s="165"/>
      <c r="AJ122" s="165"/>
      <c r="AK122" s="165"/>
      <c r="AL122" s="165"/>
      <c r="AM122" s="165"/>
      <c r="AN122" s="165"/>
      <c r="AO122" s="165"/>
      <c r="AP122" s="166"/>
      <c r="AQ122" s="161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3"/>
      <c r="BB122" s="163"/>
      <c r="BC122" s="165"/>
      <c r="BD122" s="165"/>
      <c r="BE122" s="165"/>
      <c r="BF122" s="165"/>
      <c r="BG122" s="165"/>
      <c r="BH122" s="165"/>
      <c r="BI122" s="165"/>
      <c r="BJ122" s="165"/>
      <c r="BK122" s="166"/>
      <c r="BL122" s="161"/>
      <c r="BM122" s="162"/>
      <c r="BN122" s="162"/>
      <c r="BO122" s="162"/>
      <c r="BP122" s="162"/>
      <c r="BQ122" s="162"/>
      <c r="BR122" s="162"/>
      <c r="BS122" s="162"/>
      <c r="BT122" s="162"/>
      <c r="BU122" s="162"/>
      <c r="BV122" s="163"/>
      <c r="BW122" s="163"/>
      <c r="BX122" s="165"/>
      <c r="BY122" s="165"/>
      <c r="BZ122" s="165"/>
      <c r="CA122" s="165"/>
      <c r="CB122" s="165"/>
      <c r="CC122" s="165"/>
      <c r="CD122" s="165"/>
      <c r="CE122" s="165"/>
      <c r="CF122" s="166"/>
    </row>
    <row r="123" spans="1:84" s="1" customFormat="1" ht="7.5" customHeight="1" x14ac:dyDescent="0.4">
      <c r="A123" s="142" t="s">
        <v>27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6" t="s">
        <v>1</v>
      </c>
      <c r="L123" s="146"/>
      <c r="M123" s="147"/>
      <c r="N123" s="147"/>
      <c r="O123" s="147"/>
      <c r="P123" s="147"/>
      <c r="Q123" s="147"/>
      <c r="R123" s="147"/>
      <c r="S123" s="147"/>
      <c r="T123" s="147"/>
      <c r="U123" s="148"/>
      <c r="V123" s="142" t="s">
        <v>27</v>
      </c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6" t="s">
        <v>1</v>
      </c>
      <c r="AG123" s="146"/>
      <c r="AH123" s="147"/>
      <c r="AI123" s="147"/>
      <c r="AJ123" s="147"/>
      <c r="AK123" s="147"/>
      <c r="AL123" s="147"/>
      <c r="AM123" s="147"/>
      <c r="AN123" s="147"/>
      <c r="AO123" s="147"/>
      <c r="AP123" s="148"/>
      <c r="AQ123" s="142" t="s">
        <v>27</v>
      </c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6" t="s">
        <v>1</v>
      </c>
      <c r="BB123" s="146"/>
      <c r="BC123" s="147"/>
      <c r="BD123" s="147"/>
      <c r="BE123" s="147"/>
      <c r="BF123" s="147"/>
      <c r="BG123" s="147"/>
      <c r="BH123" s="147"/>
      <c r="BI123" s="147"/>
      <c r="BJ123" s="147"/>
      <c r="BK123" s="148"/>
      <c r="BL123" s="142" t="s">
        <v>27</v>
      </c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6" t="s">
        <v>1</v>
      </c>
      <c r="BW123" s="146"/>
      <c r="BX123" s="147"/>
      <c r="BY123" s="147"/>
      <c r="BZ123" s="147"/>
      <c r="CA123" s="147"/>
      <c r="CB123" s="147"/>
      <c r="CC123" s="147"/>
      <c r="CD123" s="147"/>
      <c r="CE123" s="147"/>
      <c r="CF123" s="148"/>
    </row>
    <row r="124" spans="1:84" ht="7.5" customHeight="1" x14ac:dyDescent="0.25">
      <c r="A124" s="142"/>
      <c r="B124" s="143"/>
      <c r="C124" s="143"/>
      <c r="D124" s="143"/>
      <c r="E124" s="143"/>
      <c r="F124" s="143"/>
      <c r="G124" s="143"/>
      <c r="H124" s="143"/>
      <c r="I124" s="143"/>
      <c r="J124" s="143"/>
      <c r="K124" s="146"/>
      <c r="L124" s="146"/>
      <c r="M124" s="147"/>
      <c r="N124" s="147"/>
      <c r="O124" s="147"/>
      <c r="P124" s="147"/>
      <c r="Q124" s="147"/>
      <c r="R124" s="147"/>
      <c r="S124" s="147"/>
      <c r="T124" s="147"/>
      <c r="U124" s="148"/>
      <c r="V124" s="142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6"/>
      <c r="AG124" s="146"/>
      <c r="AH124" s="147"/>
      <c r="AI124" s="147"/>
      <c r="AJ124" s="147"/>
      <c r="AK124" s="147"/>
      <c r="AL124" s="147"/>
      <c r="AM124" s="147"/>
      <c r="AN124" s="147"/>
      <c r="AO124" s="147"/>
      <c r="AP124" s="148"/>
      <c r="AQ124" s="142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6"/>
      <c r="BB124" s="146"/>
      <c r="BC124" s="147"/>
      <c r="BD124" s="147"/>
      <c r="BE124" s="147"/>
      <c r="BF124" s="147"/>
      <c r="BG124" s="147"/>
      <c r="BH124" s="147"/>
      <c r="BI124" s="147"/>
      <c r="BJ124" s="147"/>
      <c r="BK124" s="148"/>
      <c r="BL124" s="142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6"/>
      <c r="BW124" s="146"/>
      <c r="BX124" s="147"/>
      <c r="BY124" s="147"/>
      <c r="BZ124" s="147"/>
      <c r="CA124" s="147"/>
      <c r="CB124" s="147"/>
      <c r="CC124" s="147"/>
      <c r="CD124" s="147"/>
      <c r="CE124" s="147"/>
      <c r="CF124" s="148"/>
    </row>
    <row r="125" spans="1:84" ht="7.5" customHeight="1" x14ac:dyDescent="0.25">
      <c r="A125" s="144"/>
      <c r="B125" s="145"/>
      <c r="C125" s="145"/>
      <c r="D125" s="145"/>
      <c r="E125" s="145"/>
      <c r="F125" s="145"/>
      <c r="G125" s="145"/>
      <c r="H125" s="145"/>
      <c r="I125" s="145"/>
      <c r="J125" s="145"/>
      <c r="K125" s="146"/>
      <c r="L125" s="146"/>
      <c r="M125" s="149"/>
      <c r="N125" s="149"/>
      <c r="O125" s="149"/>
      <c r="P125" s="149"/>
      <c r="Q125" s="149"/>
      <c r="R125" s="149"/>
      <c r="S125" s="149"/>
      <c r="T125" s="149"/>
      <c r="U125" s="150"/>
      <c r="V125" s="144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6"/>
      <c r="AG125" s="146"/>
      <c r="AH125" s="149"/>
      <c r="AI125" s="149"/>
      <c r="AJ125" s="149"/>
      <c r="AK125" s="149"/>
      <c r="AL125" s="149"/>
      <c r="AM125" s="149"/>
      <c r="AN125" s="149"/>
      <c r="AO125" s="149"/>
      <c r="AP125" s="150"/>
      <c r="AQ125" s="144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6"/>
      <c r="BB125" s="146"/>
      <c r="BC125" s="149"/>
      <c r="BD125" s="149"/>
      <c r="BE125" s="149"/>
      <c r="BF125" s="149"/>
      <c r="BG125" s="149"/>
      <c r="BH125" s="149"/>
      <c r="BI125" s="149"/>
      <c r="BJ125" s="149"/>
      <c r="BK125" s="150"/>
      <c r="BL125" s="144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6"/>
      <c r="BW125" s="146"/>
      <c r="BX125" s="149"/>
      <c r="BY125" s="149"/>
      <c r="BZ125" s="149"/>
      <c r="CA125" s="149"/>
      <c r="CB125" s="149"/>
      <c r="CC125" s="149"/>
      <c r="CD125" s="149"/>
      <c r="CE125" s="149"/>
      <c r="CF125" s="150"/>
    </row>
    <row r="126" spans="1:84" ht="7.5" customHeight="1" x14ac:dyDescent="0.3">
      <c r="A126" s="28" t="s">
        <v>49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49</v>
      </c>
      <c r="N126" s="12"/>
      <c r="O126" s="12"/>
      <c r="P126" s="12"/>
      <c r="Q126" s="12"/>
      <c r="R126" s="12"/>
      <c r="S126" s="12"/>
      <c r="T126" s="12"/>
      <c r="U126" s="21"/>
      <c r="V126" s="28" t="s">
        <v>49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49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49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49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49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49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51">
        <f ca="1">NOW()</f>
        <v>44304.727208101853</v>
      </c>
      <c r="B128" s="152"/>
      <c r="C128" s="152"/>
      <c r="D128" s="152"/>
      <c r="E128" s="152"/>
      <c r="F128" s="152"/>
      <c r="G128" s="152"/>
      <c r="H128" s="24"/>
      <c r="I128" s="24"/>
      <c r="J128" s="12"/>
      <c r="K128" s="12"/>
      <c r="L128" s="12"/>
      <c r="M128" s="12"/>
      <c r="N128" s="12"/>
      <c r="O128" s="155"/>
      <c r="P128" s="155"/>
      <c r="Q128" s="155"/>
      <c r="R128" s="155"/>
      <c r="S128" s="155"/>
      <c r="T128" s="155"/>
      <c r="U128" s="155"/>
      <c r="V128" s="151">
        <f ca="1">NOW()</f>
        <v>44304.727208101853</v>
      </c>
      <c r="W128" s="152"/>
      <c r="X128" s="152"/>
      <c r="Y128" s="152"/>
      <c r="Z128" s="152"/>
      <c r="AA128" s="152"/>
      <c r="AB128" s="152"/>
      <c r="AC128" s="24"/>
      <c r="AD128" s="24"/>
      <c r="AE128" s="12"/>
      <c r="AF128" s="12"/>
      <c r="AG128" s="12"/>
      <c r="AH128" s="12"/>
      <c r="AI128" s="12"/>
      <c r="AJ128" s="155"/>
      <c r="AK128" s="155"/>
      <c r="AL128" s="155"/>
      <c r="AM128" s="155"/>
      <c r="AN128" s="155"/>
      <c r="AO128" s="155"/>
      <c r="AP128" s="157"/>
      <c r="AQ128" s="151">
        <f ca="1">NOW()</f>
        <v>44304.727208101853</v>
      </c>
      <c r="AR128" s="152"/>
      <c r="AS128" s="152"/>
      <c r="AT128" s="152"/>
      <c r="AU128" s="152"/>
      <c r="AV128" s="152"/>
      <c r="AW128" s="152"/>
      <c r="AX128" s="24"/>
      <c r="AY128" s="24"/>
      <c r="AZ128" s="12"/>
      <c r="BA128" s="12"/>
      <c r="BB128" s="12"/>
      <c r="BC128" s="12"/>
      <c r="BD128" s="12"/>
      <c r="BE128" s="155"/>
      <c r="BF128" s="155"/>
      <c r="BG128" s="155"/>
      <c r="BH128" s="155"/>
      <c r="BI128" s="155"/>
      <c r="BJ128" s="155"/>
      <c r="BK128" s="157"/>
      <c r="BL128" s="151">
        <f ca="1">NOW()</f>
        <v>44304.727208101853</v>
      </c>
      <c r="BM128" s="152"/>
      <c r="BN128" s="152"/>
      <c r="BO128" s="152"/>
      <c r="BP128" s="152"/>
      <c r="BQ128" s="152"/>
      <c r="BR128" s="152"/>
      <c r="BS128" s="24"/>
      <c r="BT128" s="24"/>
      <c r="BU128" s="12"/>
      <c r="BV128" s="12"/>
      <c r="BW128" s="12"/>
      <c r="BX128" s="12"/>
      <c r="BY128" s="12"/>
      <c r="BZ128" s="155"/>
      <c r="CA128" s="155"/>
      <c r="CB128" s="155"/>
      <c r="CC128" s="155"/>
      <c r="CD128" s="155"/>
      <c r="CE128" s="155"/>
      <c r="CF128" s="157"/>
    </row>
    <row r="129" spans="1:84" ht="7.5" customHeight="1" x14ac:dyDescent="0.3">
      <c r="A129" s="153"/>
      <c r="B129" s="154"/>
      <c r="C129" s="154"/>
      <c r="D129" s="154"/>
      <c r="E129" s="154"/>
      <c r="F129" s="154"/>
      <c r="G129" s="154"/>
      <c r="H129" s="26"/>
      <c r="I129" s="26"/>
      <c r="J129" s="27"/>
      <c r="K129" s="27"/>
      <c r="L129" s="27"/>
      <c r="M129" s="27"/>
      <c r="N129" s="27"/>
      <c r="O129" s="156"/>
      <c r="P129" s="156"/>
      <c r="Q129" s="156"/>
      <c r="R129" s="156"/>
      <c r="S129" s="156"/>
      <c r="T129" s="156"/>
      <c r="U129" s="156"/>
      <c r="V129" s="153"/>
      <c r="W129" s="154"/>
      <c r="X129" s="154"/>
      <c r="Y129" s="154"/>
      <c r="Z129" s="154"/>
      <c r="AA129" s="154"/>
      <c r="AB129" s="154"/>
      <c r="AC129" s="26"/>
      <c r="AD129" s="26"/>
      <c r="AE129" s="27"/>
      <c r="AF129" s="27"/>
      <c r="AG129" s="27"/>
      <c r="AH129" s="27"/>
      <c r="AI129" s="27"/>
      <c r="AJ129" s="156"/>
      <c r="AK129" s="156"/>
      <c r="AL129" s="156"/>
      <c r="AM129" s="156"/>
      <c r="AN129" s="156"/>
      <c r="AO129" s="156"/>
      <c r="AP129" s="158"/>
      <c r="AQ129" s="153"/>
      <c r="AR129" s="154"/>
      <c r="AS129" s="154"/>
      <c r="AT129" s="154"/>
      <c r="AU129" s="154"/>
      <c r="AV129" s="154"/>
      <c r="AW129" s="154"/>
      <c r="AX129" s="26"/>
      <c r="AY129" s="26"/>
      <c r="AZ129" s="27"/>
      <c r="BA129" s="27"/>
      <c r="BB129" s="27"/>
      <c r="BC129" s="27"/>
      <c r="BD129" s="27"/>
      <c r="BE129" s="156"/>
      <c r="BF129" s="156"/>
      <c r="BG129" s="156"/>
      <c r="BH129" s="156"/>
      <c r="BI129" s="156"/>
      <c r="BJ129" s="156"/>
      <c r="BK129" s="158"/>
      <c r="BL129" s="153"/>
      <c r="BM129" s="154"/>
      <c r="BN129" s="154"/>
      <c r="BO129" s="154"/>
      <c r="BP129" s="154"/>
      <c r="BQ129" s="154"/>
      <c r="BR129" s="154"/>
      <c r="BS129" s="26"/>
      <c r="BT129" s="26"/>
      <c r="BU129" s="27"/>
      <c r="BV129" s="27"/>
      <c r="BW129" s="27"/>
      <c r="BX129" s="27"/>
      <c r="BY129" s="27"/>
      <c r="BZ129" s="156"/>
      <c r="CA129" s="156"/>
      <c r="CB129" s="156"/>
      <c r="CC129" s="156"/>
      <c r="CD129" s="156"/>
      <c r="CE129" s="156"/>
      <c r="CF129" s="158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178" t="str">
        <f>Results!$A$1</f>
        <v>&gt;&gt;Tournament name&lt;&lt;</v>
      </c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80"/>
      <c r="V131" s="178" t="str">
        <f>Results!$A$1</f>
        <v>&gt;&gt;Tournament name&lt;&lt;</v>
      </c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80"/>
      <c r="AQ131" s="178" t="str">
        <f>Results!$A$1</f>
        <v>&gt;&gt;Tournament name&lt;&lt;</v>
      </c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80"/>
      <c r="BL131" s="178" t="str">
        <f>Results!$A$1</f>
        <v>&gt;&gt;Tournament name&lt;&lt;</v>
      </c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80"/>
    </row>
    <row r="132" spans="1:84" ht="7.5" customHeight="1" x14ac:dyDescent="0.25">
      <c r="A132" s="178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80"/>
      <c r="V132" s="178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80"/>
      <c r="AQ132" s="178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80"/>
      <c r="BL132" s="178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80"/>
    </row>
    <row r="133" spans="1:84" ht="7.5" customHeight="1" x14ac:dyDescent="0.25">
      <c r="A133" s="178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80"/>
      <c r="V133" s="178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80"/>
      <c r="AQ133" s="178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80"/>
      <c r="BL133" s="178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80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181" t="s">
        <v>20</v>
      </c>
      <c r="B135" s="182"/>
      <c r="C135" s="182"/>
      <c r="D135" s="182"/>
      <c r="E135" s="182"/>
      <c r="F135" s="182"/>
      <c r="G135" s="182"/>
      <c r="H135" s="182"/>
      <c r="I135" s="182"/>
      <c r="J135" s="9"/>
      <c r="K135" s="9"/>
      <c r="L135" s="10"/>
      <c r="M135" s="9"/>
      <c r="N135" s="182" t="s">
        <v>30</v>
      </c>
      <c r="O135" s="182"/>
      <c r="P135" s="182"/>
      <c r="Q135" s="182"/>
      <c r="R135" s="182"/>
      <c r="S135" s="182"/>
      <c r="T135" s="182"/>
      <c r="U135" s="185"/>
      <c r="V135" s="181" t="s">
        <v>20</v>
      </c>
      <c r="W135" s="182"/>
      <c r="X135" s="182"/>
      <c r="Y135" s="182"/>
      <c r="Z135" s="182"/>
      <c r="AA135" s="182"/>
      <c r="AB135" s="182"/>
      <c r="AC135" s="182"/>
      <c r="AD135" s="182"/>
      <c r="AE135" s="9"/>
      <c r="AF135" s="9"/>
      <c r="AG135" s="10"/>
      <c r="AH135" s="9"/>
      <c r="AI135" s="182" t="s">
        <v>31</v>
      </c>
      <c r="AJ135" s="182"/>
      <c r="AK135" s="182"/>
      <c r="AL135" s="182"/>
      <c r="AM135" s="182"/>
      <c r="AN135" s="182"/>
      <c r="AO135" s="182"/>
      <c r="AP135" s="185"/>
      <c r="AQ135" s="181" t="s">
        <v>20</v>
      </c>
      <c r="AR135" s="182"/>
      <c r="AS135" s="182"/>
      <c r="AT135" s="182"/>
      <c r="AU135" s="182"/>
      <c r="AV135" s="182"/>
      <c r="AW135" s="182"/>
      <c r="AX135" s="182"/>
      <c r="AY135" s="182"/>
      <c r="AZ135" s="9"/>
      <c r="BA135" s="9"/>
      <c r="BB135" s="10"/>
      <c r="BC135" s="9"/>
      <c r="BD135" s="182" t="s">
        <v>32</v>
      </c>
      <c r="BE135" s="182"/>
      <c r="BF135" s="182"/>
      <c r="BG135" s="182"/>
      <c r="BH135" s="182"/>
      <c r="BI135" s="182"/>
      <c r="BJ135" s="182"/>
      <c r="BK135" s="185"/>
      <c r="BL135" s="181" t="s">
        <v>21</v>
      </c>
      <c r="BM135" s="182"/>
      <c r="BN135" s="182"/>
      <c r="BO135" s="182"/>
      <c r="BP135" s="182"/>
      <c r="BQ135" s="182"/>
      <c r="BR135" s="182"/>
      <c r="BS135" s="182"/>
      <c r="BT135" s="182"/>
      <c r="BU135" s="9"/>
      <c r="BV135" s="9"/>
      <c r="BW135" s="10"/>
      <c r="BX135" s="9"/>
      <c r="BY135" s="182" t="s">
        <v>28</v>
      </c>
      <c r="BZ135" s="182"/>
      <c r="CA135" s="182"/>
      <c r="CB135" s="182"/>
      <c r="CC135" s="182"/>
      <c r="CD135" s="182"/>
      <c r="CE135" s="182"/>
      <c r="CF135" s="185"/>
    </row>
    <row r="136" spans="1:84" ht="7.5" customHeight="1" x14ac:dyDescent="0.25">
      <c r="A136" s="183"/>
      <c r="B136" s="184"/>
      <c r="C136" s="184"/>
      <c r="D136" s="184"/>
      <c r="E136" s="184"/>
      <c r="F136" s="184"/>
      <c r="G136" s="184"/>
      <c r="H136" s="184"/>
      <c r="I136" s="184"/>
      <c r="J136" s="9"/>
      <c r="K136" s="9"/>
      <c r="L136" s="9"/>
      <c r="M136" s="9"/>
      <c r="N136" s="184"/>
      <c r="O136" s="184"/>
      <c r="P136" s="184"/>
      <c r="Q136" s="184"/>
      <c r="R136" s="184"/>
      <c r="S136" s="184"/>
      <c r="T136" s="184"/>
      <c r="U136" s="186"/>
      <c r="V136" s="183"/>
      <c r="W136" s="184"/>
      <c r="X136" s="184"/>
      <c r="Y136" s="184"/>
      <c r="Z136" s="184"/>
      <c r="AA136" s="184"/>
      <c r="AB136" s="184"/>
      <c r="AC136" s="184"/>
      <c r="AD136" s="184"/>
      <c r="AE136" s="9"/>
      <c r="AF136" s="9"/>
      <c r="AG136" s="9"/>
      <c r="AH136" s="9"/>
      <c r="AI136" s="184"/>
      <c r="AJ136" s="184"/>
      <c r="AK136" s="184"/>
      <c r="AL136" s="184"/>
      <c r="AM136" s="184"/>
      <c r="AN136" s="184"/>
      <c r="AO136" s="184"/>
      <c r="AP136" s="186"/>
      <c r="AQ136" s="183"/>
      <c r="AR136" s="184"/>
      <c r="AS136" s="184"/>
      <c r="AT136" s="184"/>
      <c r="AU136" s="184"/>
      <c r="AV136" s="184"/>
      <c r="AW136" s="184"/>
      <c r="AX136" s="184"/>
      <c r="AY136" s="184"/>
      <c r="AZ136" s="9"/>
      <c r="BA136" s="9"/>
      <c r="BB136" s="9"/>
      <c r="BC136" s="9"/>
      <c r="BD136" s="184"/>
      <c r="BE136" s="184"/>
      <c r="BF136" s="184"/>
      <c r="BG136" s="184"/>
      <c r="BH136" s="184"/>
      <c r="BI136" s="184"/>
      <c r="BJ136" s="184"/>
      <c r="BK136" s="186"/>
      <c r="BL136" s="183"/>
      <c r="BM136" s="184"/>
      <c r="BN136" s="184"/>
      <c r="BO136" s="184"/>
      <c r="BP136" s="184"/>
      <c r="BQ136" s="184"/>
      <c r="BR136" s="184"/>
      <c r="BS136" s="184"/>
      <c r="BT136" s="184"/>
      <c r="BU136" s="9"/>
      <c r="BV136" s="9"/>
      <c r="BW136" s="9"/>
      <c r="BX136" s="9"/>
      <c r="BY136" s="184"/>
      <c r="BZ136" s="184"/>
      <c r="CA136" s="184"/>
      <c r="CB136" s="184"/>
      <c r="CC136" s="184"/>
      <c r="CD136" s="184"/>
      <c r="CE136" s="184"/>
      <c r="CF136" s="186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187">
        <v>2</v>
      </c>
      <c r="I138" s="187"/>
      <c r="J138" s="187"/>
      <c r="K138" s="189" t="s">
        <v>1</v>
      </c>
      <c r="L138" s="187">
        <v>10</v>
      </c>
      <c r="M138" s="187"/>
      <c r="N138" s="187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187">
        <v>5</v>
      </c>
      <c r="AD138" s="187"/>
      <c r="AE138" s="187"/>
      <c r="AF138" s="189" t="s">
        <v>1</v>
      </c>
      <c r="AG138" s="187">
        <v>8</v>
      </c>
      <c r="AH138" s="187"/>
      <c r="AI138" s="187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187">
        <v>6</v>
      </c>
      <c r="AY138" s="187"/>
      <c r="AZ138" s="187"/>
      <c r="BA138" s="189" t="s">
        <v>1</v>
      </c>
      <c r="BB138" s="187">
        <v>7</v>
      </c>
      <c r="BC138" s="187"/>
      <c r="BD138" s="187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187">
        <v>8</v>
      </c>
      <c r="BT138" s="187"/>
      <c r="BU138" s="187"/>
      <c r="BV138" s="189" t="s">
        <v>1</v>
      </c>
      <c r="BW138" s="187">
        <v>6</v>
      </c>
      <c r="BX138" s="187"/>
      <c r="BY138" s="187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188"/>
      <c r="I139" s="188"/>
      <c r="J139" s="188"/>
      <c r="K139" s="190"/>
      <c r="L139" s="188"/>
      <c r="M139" s="188"/>
      <c r="N139" s="188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188"/>
      <c r="AD139" s="188"/>
      <c r="AE139" s="188"/>
      <c r="AF139" s="190"/>
      <c r="AG139" s="188"/>
      <c r="AH139" s="188"/>
      <c r="AI139" s="188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188"/>
      <c r="AY139" s="188"/>
      <c r="AZ139" s="188"/>
      <c r="BA139" s="190"/>
      <c r="BB139" s="188"/>
      <c r="BC139" s="188"/>
      <c r="BD139" s="188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188"/>
      <c r="BT139" s="188"/>
      <c r="BU139" s="188"/>
      <c r="BV139" s="190"/>
      <c r="BW139" s="188"/>
      <c r="BX139" s="188"/>
      <c r="BY139" s="188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89" customFormat="1" ht="7.5" customHeight="1" x14ac:dyDescent="0.25">
      <c r="A141" s="86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8"/>
      <c r="V141" s="86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8"/>
      <c r="AQ141" s="86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8"/>
      <c r="BL141" s="86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8"/>
    </row>
    <row r="142" spans="1:84" s="89" customFormat="1" ht="7.5" customHeight="1" x14ac:dyDescent="0.25">
      <c r="A142" s="175">
        <f>Results!B7</f>
        <v>0</v>
      </c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>
        <f>Results!B23</f>
        <v>0</v>
      </c>
      <c r="M142" s="173"/>
      <c r="N142" s="173"/>
      <c r="O142" s="173"/>
      <c r="P142" s="173"/>
      <c r="Q142" s="173"/>
      <c r="R142" s="173"/>
      <c r="S142" s="173"/>
      <c r="T142" s="173"/>
      <c r="U142" s="174"/>
      <c r="V142" s="175">
        <f>Results!B13</f>
        <v>0</v>
      </c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>
        <f>Results!B19</f>
        <v>0</v>
      </c>
      <c r="AH142" s="173"/>
      <c r="AI142" s="173"/>
      <c r="AJ142" s="173"/>
      <c r="AK142" s="173"/>
      <c r="AL142" s="173"/>
      <c r="AM142" s="173"/>
      <c r="AN142" s="173"/>
      <c r="AO142" s="173"/>
      <c r="AP142" s="174"/>
      <c r="AQ142" s="175">
        <f>Results!B15</f>
        <v>0</v>
      </c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>
        <f>Results!B17</f>
        <v>0</v>
      </c>
      <c r="BC142" s="173"/>
      <c r="BD142" s="173"/>
      <c r="BE142" s="173"/>
      <c r="BF142" s="173"/>
      <c r="BG142" s="173"/>
      <c r="BH142" s="173"/>
      <c r="BI142" s="173"/>
      <c r="BJ142" s="173"/>
      <c r="BK142" s="174"/>
      <c r="BL142" s="175">
        <f>Results!B19</f>
        <v>0</v>
      </c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>
        <f>Results!B15</f>
        <v>0</v>
      </c>
      <c r="BX142" s="173"/>
      <c r="BY142" s="173"/>
      <c r="BZ142" s="173"/>
      <c r="CA142" s="173"/>
      <c r="CB142" s="173"/>
      <c r="CC142" s="173"/>
      <c r="CD142" s="173"/>
      <c r="CE142" s="173"/>
      <c r="CF142" s="174"/>
    </row>
    <row r="143" spans="1:84" s="89" customFormat="1" ht="7.5" customHeight="1" x14ac:dyDescent="0.25">
      <c r="A143" s="176"/>
      <c r="B143" s="177"/>
      <c r="C143" s="177"/>
      <c r="D143" s="177"/>
      <c r="E143" s="177"/>
      <c r="F143" s="177"/>
      <c r="G143" s="177"/>
      <c r="H143" s="177"/>
      <c r="I143" s="177"/>
      <c r="J143" s="177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4"/>
      <c r="V143" s="176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4"/>
      <c r="AQ143" s="176"/>
      <c r="AR143" s="177"/>
      <c r="AS143" s="177"/>
      <c r="AT143" s="177"/>
      <c r="AU143" s="177"/>
      <c r="AV143" s="177"/>
      <c r="AW143" s="177"/>
      <c r="AX143" s="177"/>
      <c r="AY143" s="177"/>
      <c r="AZ143" s="177"/>
      <c r="BA143" s="173"/>
      <c r="BB143" s="173"/>
      <c r="BC143" s="173"/>
      <c r="BD143" s="173"/>
      <c r="BE143" s="173"/>
      <c r="BF143" s="173"/>
      <c r="BG143" s="173"/>
      <c r="BH143" s="173"/>
      <c r="BI143" s="173"/>
      <c r="BJ143" s="173"/>
      <c r="BK143" s="174"/>
      <c r="BL143" s="176"/>
      <c r="BM143" s="177"/>
      <c r="BN143" s="177"/>
      <c r="BO143" s="177"/>
      <c r="BP143" s="177"/>
      <c r="BQ143" s="177"/>
      <c r="BR143" s="177"/>
      <c r="BS143" s="177"/>
      <c r="BT143" s="177"/>
      <c r="BU143" s="177"/>
      <c r="BV143" s="173"/>
      <c r="BW143" s="173"/>
      <c r="BX143" s="173"/>
      <c r="BY143" s="173"/>
      <c r="BZ143" s="173"/>
      <c r="CA143" s="173"/>
      <c r="CB143" s="173"/>
      <c r="CC143" s="173"/>
      <c r="CD143" s="173"/>
      <c r="CE143" s="173"/>
      <c r="CF143" s="174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59" t="s">
        <v>5</v>
      </c>
      <c r="B145" s="160"/>
      <c r="C145" s="160"/>
      <c r="D145" s="160"/>
      <c r="E145" s="160"/>
      <c r="F145" s="160"/>
      <c r="G145" s="160"/>
      <c r="H145" s="160"/>
      <c r="I145" s="160"/>
      <c r="J145" s="160"/>
      <c r="K145" s="163">
        <v>1</v>
      </c>
      <c r="L145" s="163"/>
      <c r="M145" s="147"/>
      <c r="N145" s="147"/>
      <c r="O145" s="147"/>
      <c r="P145" s="147"/>
      <c r="Q145" s="147"/>
      <c r="R145" s="147"/>
      <c r="S145" s="147"/>
      <c r="T145" s="147"/>
      <c r="U145" s="148"/>
      <c r="V145" s="159" t="s">
        <v>5</v>
      </c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3">
        <v>1</v>
      </c>
      <c r="AG145" s="163"/>
      <c r="AH145" s="147"/>
      <c r="AI145" s="147"/>
      <c r="AJ145" s="147"/>
      <c r="AK145" s="147"/>
      <c r="AL145" s="147"/>
      <c r="AM145" s="147"/>
      <c r="AN145" s="147"/>
      <c r="AO145" s="147"/>
      <c r="AP145" s="148"/>
      <c r="AQ145" s="159" t="s">
        <v>5</v>
      </c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3">
        <v>1</v>
      </c>
      <c r="BB145" s="163"/>
      <c r="BC145" s="147"/>
      <c r="BD145" s="147"/>
      <c r="BE145" s="147"/>
      <c r="BF145" s="147"/>
      <c r="BG145" s="147"/>
      <c r="BH145" s="147"/>
      <c r="BI145" s="147"/>
      <c r="BJ145" s="147"/>
      <c r="BK145" s="148"/>
      <c r="BL145" s="159" t="s">
        <v>5</v>
      </c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3">
        <v>1</v>
      </c>
      <c r="BW145" s="163"/>
      <c r="BX145" s="147"/>
      <c r="BY145" s="147"/>
      <c r="BZ145" s="147"/>
      <c r="CA145" s="147"/>
      <c r="CB145" s="147"/>
      <c r="CC145" s="147"/>
      <c r="CD145" s="147"/>
      <c r="CE145" s="147"/>
      <c r="CF145" s="148"/>
    </row>
    <row r="146" spans="1:84" ht="7.5" customHeight="1" x14ac:dyDescent="0.25">
      <c r="A146" s="159"/>
      <c r="B146" s="160"/>
      <c r="C146" s="160"/>
      <c r="D146" s="160"/>
      <c r="E146" s="160"/>
      <c r="F146" s="160"/>
      <c r="G146" s="160"/>
      <c r="H146" s="160"/>
      <c r="I146" s="160"/>
      <c r="J146" s="160"/>
      <c r="K146" s="163"/>
      <c r="L146" s="163"/>
      <c r="M146" s="147"/>
      <c r="N146" s="147"/>
      <c r="O146" s="147"/>
      <c r="P146" s="147"/>
      <c r="Q146" s="147"/>
      <c r="R146" s="147"/>
      <c r="S146" s="147"/>
      <c r="T146" s="147"/>
      <c r="U146" s="148"/>
      <c r="V146" s="159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3"/>
      <c r="AG146" s="163"/>
      <c r="AH146" s="147"/>
      <c r="AI146" s="147"/>
      <c r="AJ146" s="147"/>
      <c r="AK146" s="147"/>
      <c r="AL146" s="147"/>
      <c r="AM146" s="147"/>
      <c r="AN146" s="147"/>
      <c r="AO146" s="147"/>
      <c r="AP146" s="148"/>
      <c r="AQ146" s="159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3"/>
      <c r="BB146" s="163"/>
      <c r="BC146" s="147"/>
      <c r="BD146" s="147"/>
      <c r="BE146" s="147"/>
      <c r="BF146" s="147"/>
      <c r="BG146" s="147"/>
      <c r="BH146" s="147"/>
      <c r="BI146" s="147"/>
      <c r="BJ146" s="147"/>
      <c r="BK146" s="148"/>
      <c r="BL146" s="159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3"/>
      <c r="BW146" s="163"/>
      <c r="BX146" s="147"/>
      <c r="BY146" s="147"/>
      <c r="BZ146" s="147"/>
      <c r="CA146" s="147"/>
      <c r="CB146" s="147"/>
      <c r="CC146" s="147"/>
      <c r="CD146" s="147"/>
      <c r="CE146" s="147"/>
      <c r="CF146" s="148"/>
    </row>
    <row r="147" spans="1:84" ht="7.5" customHeight="1" x14ac:dyDescent="0.25">
      <c r="A147" s="161"/>
      <c r="B147" s="162"/>
      <c r="C147" s="162"/>
      <c r="D147" s="162"/>
      <c r="E147" s="162"/>
      <c r="F147" s="162"/>
      <c r="G147" s="162"/>
      <c r="H147" s="162"/>
      <c r="I147" s="162"/>
      <c r="J147" s="162"/>
      <c r="K147" s="163"/>
      <c r="L147" s="163"/>
      <c r="M147" s="149"/>
      <c r="N147" s="149"/>
      <c r="O147" s="149"/>
      <c r="P147" s="149"/>
      <c r="Q147" s="149"/>
      <c r="R147" s="149"/>
      <c r="S147" s="149"/>
      <c r="T147" s="149"/>
      <c r="U147" s="150"/>
      <c r="V147" s="161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3"/>
      <c r="AG147" s="163"/>
      <c r="AH147" s="149"/>
      <c r="AI147" s="149"/>
      <c r="AJ147" s="149"/>
      <c r="AK147" s="149"/>
      <c r="AL147" s="149"/>
      <c r="AM147" s="149"/>
      <c r="AN147" s="149"/>
      <c r="AO147" s="149"/>
      <c r="AP147" s="150"/>
      <c r="AQ147" s="161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3"/>
      <c r="BB147" s="163"/>
      <c r="BC147" s="149"/>
      <c r="BD147" s="149"/>
      <c r="BE147" s="149"/>
      <c r="BF147" s="149"/>
      <c r="BG147" s="149"/>
      <c r="BH147" s="149"/>
      <c r="BI147" s="149"/>
      <c r="BJ147" s="149"/>
      <c r="BK147" s="150"/>
      <c r="BL147" s="161"/>
      <c r="BM147" s="162"/>
      <c r="BN147" s="162"/>
      <c r="BO147" s="162"/>
      <c r="BP147" s="162"/>
      <c r="BQ147" s="162"/>
      <c r="BR147" s="162"/>
      <c r="BS147" s="162"/>
      <c r="BT147" s="162"/>
      <c r="BU147" s="162"/>
      <c r="BV147" s="163"/>
      <c r="BW147" s="163"/>
      <c r="BX147" s="149"/>
      <c r="BY147" s="149"/>
      <c r="BZ147" s="149"/>
      <c r="CA147" s="149"/>
      <c r="CB147" s="149"/>
      <c r="CC147" s="149"/>
      <c r="CD147" s="149"/>
      <c r="CE147" s="149"/>
      <c r="CF147" s="150"/>
    </row>
    <row r="148" spans="1:84" ht="7.5" customHeight="1" x14ac:dyDescent="0.25">
      <c r="A148" s="171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>
        <v>2</v>
      </c>
      <c r="L148" s="163"/>
      <c r="M148" s="160" t="s">
        <v>5</v>
      </c>
      <c r="N148" s="160"/>
      <c r="O148" s="160"/>
      <c r="P148" s="160"/>
      <c r="Q148" s="160"/>
      <c r="R148" s="160"/>
      <c r="S148" s="160"/>
      <c r="T148" s="160"/>
      <c r="U148" s="169"/>
      <c r="V148" s="171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>
        <v>2</v>
      </c>
      <c r="AG148" s="163"/>
      <c r="AH148" s="160" t="s">
        <v>5</v>
      </c>
      <c r="AI148" s="160"/>
      <c r="AJ148" s="160"/>
      <c r="AK148" s="160"/>
      <c r="AL148" s="160"/>
      <c r="AM148" s="160"/>
      <c r="AN148" s="160"/>
      <c r="AO148" s="160"/>
      <c r="AP148" s="169"/>
      <c r="AQ148" s="171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>
        <v>2</v>
      </c>
      <c r="BB148" s="163"/>
      <c r="BC148" s="160" t="s">
        <v>5</v>
      </c>
      <c r="BD148" s="160"/>
      <c r="BE148" s="160"/>
      <c r="BF148" s="160"/>
      <c r="BG148" s="160"/>
      <c r="BH148" s="160"/>
      <c r="BI148" s="160"/>
      <c r="BJ148" s="160"/>
      <c r="BK148" s="169"/>
      <c r="BL148" s="171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>
        <v>2</v>
      </c>
      <c r="BW148" s="163"/>
      <c r="BX148" s="160" t="s">
        <v>5</v>
      </c>
      <c r="BY148" s="160"/>
      <c r="BZ148" s="160"/>
      <c r="CA148" s="160"/>
      <c r="CB148" s="160"/>
      <c r="CC148" s="160"/>
      <c r="CD148" s="160"/>
      <c r="CE148" s="160"/>
      <c r="CF148" s="169"/>
    </row>
    <row r="149" spans="1:84" ht="7.5" customHeight="1" x14ac:dyDescent="0.25">
      <c r="A149" s="171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0"/>
      <c r="N149" s="160"/>
      <c r="O149" s="160"/>
      <c r="P149" s="160"/>
      <c r="Q149" s="160"/>
      <c r="R149" s="160"/>
      <c r="S149" s="160"/>
      <c r="T149" s="160"/>
      <c r="U149" s="169"/>
      <c r="V149" s="171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0"/>
      <c r="AI149" s="160"/>
      <c r="AJ149" s="160"/>
      <c r="AK149" s="160"/>
      <c r="AL149" s="160"/>
      <c r="AM149" s="160"/>
      <c r="AN149" s="160"/>
      <c r="AO149" s="160"/>
      <c r="AP149" s="169"/>
      <c r="AQ149" s="171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0"/>
      <c r="BD149" s="160"/>
      <c r="BE149" s="160"/>
      <c r="BF149" s="160"/>
      <c r="BG149" s="160"/>
      <c r="BH149" s="160"/>
      <c r="BI149" s="160"/>
      <c r="BJ149" s="160"/>
      <c r="BK149" s="169"/>
      <c r="BL149" s="171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0"/>
      <c r="BY149" s="160"/>
      <c r="BZ149" s="160"/>
      <c r="CA149" s="160"/>
      <c r="CB149" s="160"/>
      <c r="CC149" s="160"/>
      <c r="CD149" s="160"/>
      <c r="CE149" s="160"/>
      <c r="CF149" s="169"/>
    </row>
    <row r="150" spans="1:84" ht="7.5" customHeight="1" x14ac:dyDescent="0.25">
      <c r="A150" s="172"/>
      <c r="B150" s="165"/>
      <c r="C150" s="165"/>
      <c r="D150" s="165"/>
      <c r="E150" s="165"/>
      <c r="F150" s="165"/>
      <c r="G150" s="165"/>
      <c r="H150" s="165"/>
      <c r="I150" s="165"/>
      <c r="J150" s="165"/>
      <c r="K150" s="163"/>
      <c r="L150" s="163"/>
      <c r="M150" s="162"/>
      <c r="N150" s="162"/>
      <c r="O150" s="162"/>
      <c r="P150" s="162"/>
      <c r="Q150" s="162"/>
      <c r="R150" s="162"/>
      <c r="S150" s="162"/>
      <c r="T150" s="162"/>
      <c r="U150" s="170"/>
      <c r="V150" s="172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3"/>
      <c r="AG150" s="163"/>
      <c r="AH150" s="162"/>
      <c r="AI150" s="162"/>
      <c r="AJ150" s="162"/>
      <c r="AK150" s="162"/>
      <c r="AL150" s="162"/>
      <c r="AM150" s="162"/>
      <c r="AN150" s="162"/>
      <c r="AO150" s="162"/>
      <c r="AP150" s="170"/>
      <c r="AQ150" s="172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3"/>
      <c r="BB150" s="163"/>
      <c r="BC150" s="162"/>
      <c r="BD150" s="162"/>
      <c r="BE150" s="162"/>
      <c r="BF150" s="162"/>
      <c r="BG150" s="162"/>
      <c r="BH150" s="162"/>
      <c r="BI150" s="162"/>
      <c r="BJ150" s="162"/>
      <c r="BK150" s="170"/>
      <c r="BL150" s="172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3"/>
      <c r="BW150" s="163"/>
      <c r="BX150" s="162"/>
      <c r="BY150" s="162"/>
      <c r="BZ150" s="162"/>
      <c r="CA150" s="162"/>
      <c r="CB150" s="162"/>
      <c r="CC150" s="162"/>
      <c r="CD150" s="162"/>
      <c r="CE150" s="162"/>
      <c r="CF150" s="170"/>
    </row>
    <row r="151" spans="1:84" ht="7.5" customHeight="1" x14ac:dyDescent="0.25">
      <c r="A151" s="159" t="s">
        <v>5</v>
      </c>
      <c r="B151" s="160"/>
      <c r="C151" s="160"/>
      <c r="D151" s="160"/>
      <c r="E151" s="160"/>
      <c r="F151" s="160"/>
      <c r="G151" s="160"/>
      <c r="H151" s="160"/>
      <c r="I151" s="160"/>
      <c r="J151" s="160"/>
      <c r="K151" s="163">
        <v>3</v>
      </c>
      <c r="L151" s="163"/>
      <c r="M151" s="163"/>
      <c r="N151" s="163"/>
      <c r="O151" s="163"/>
      <c r="P151" s="163"/>
      <c r="Q151" s="163"/>
      <c r="R151" s="163"/>
      <c r="S151" s="163"/>
      <c r="T151" s="163"/>
      <c r="U151" s="164"/>
      <c r="V151" s="159" t="s">
        <v>5</v>
      </c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3">
        <v>3</v>
      </c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4"/>
      <c r="AQ151" s="159" t="s">
        <v>5</v>
      </c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3">
        <v>3</v>
      </c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4"/>
      <c r="BL151" s="159" t="s">
        <v>5</v>
      </c>
      <c r="BM151" s="160"/>
      <c r="BN151" s="160"/>
      <c r="BO151" s="160"/>
      <c r="BP151" s="160"/>
      <c r="BQ151" s="160"/>
      <c r="BR151" s="160"/>
      <c r="BS151" s="160"/>
      <c r="BT151" s="160"/>
      <c r="BU151" s="160"/>
      <c r="BV151" s="163">
        <v>3</v>
      </c>
      <c r="BW151" s="163"/>
      <c r="BX151" s="163"/>
      <c r="BY151" s="163"/>
      <c r="BZ151" s="163"/>
      <c r="CA151" s="163"/>
      <c r="CB151" s="163"/>
      <c r="CC151" s="163"/>
      <c r="CD151" s="163"/>
      <c r="CE151" s="163"/>
      <c r="CF151" s="164"/>
    </row>
    <row r="152" spans="1:84" ht="7.5" customHeight="1" x14ac:dyDescent="0.25">
      <c r="A152" s="159"/>
      <c r="B152" s="160"/>
      <c r="C152" s="160"/>
      <c r="D152" s="160"/>
      <c r="E152" s="160"/>
      <c r="F152" s="160"/>
      <c r="G152" s="160"/>
      <c r="H152" s="160"/>
      <c r="I152" s="160"/>
      <c r="J152" s="160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4"/>
      <c r="V152" s="159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4"/>
      <c r="AQ152" s="159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4"/>
      <c r="BL152" s="159"/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4"/>
    </row>
    <row r="153" spans="1:84" ht="7.5" customHeight="1" x14ac:dyDescent="0.25">
      <c r="A153" s="161"/>
      <c r="B153" s="162"/>
      <c r="C153" s="162"/>
      <c r="D153" s="162"/>
      <c r="E153" s="162"/>
      <c r="F153" s="162"/>
      <c r="G153" s="162"/>
      <c r="H153" s="162"/>
      <c r="I153" s="162"/>
      <c r="J153" s="162"/>
      <c r="K153" s="163"/>
      <c r="L153" s="163"/>
      <c r="M153" s="165"/>
      <c r="N153" s="165"/>
      <c r="O153" s="165"/>
      <c r="P153" s="165"/>
      <c r="Q153" s="165"/>
      <c r="R153" s="165"/>
      <c r="S153" s="165"/>
      <c r="T153" s="165"/>
      <c r="U153" s="166"/>
      <c r="V153" s="161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3"/>
      <c r="AG153" s="163"/>
      <c r="AH153" s="165"/>
      <c r="AI153" s="165"/>
      <c r="AJ153" s="165"/>
      <c r="AK153" s="165"/>
      <c r="AL153" s="165"/>
      <c r="AM153" s="165"/>
      <c r="AN153" s="165"/>
      <c r="AO153" s="165"/>
      <c r="AP153" s="166"/>
      <c r="AQ153" s="161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3"/>
      <c r="BB153" s="163"/>
      <c r="BC153" s="165"/>
      <c r="BD153" s="165"/>
      <c r="BE153" s="165"/>
      <c r="BF153" s="165"/>
      <c r="BG153" s="165"/>
      <c r="BH153" s="165"/>
      <c r="BI153" s="165"/>
      <c r="BJ153" s="165"/>
      <c r="BK153" s="166"/>
      <c r="BL153" s="161"/>
      <c r="BM153" s="162"/>
      <c r="BN153" s="162"/>
      <c r="BO153" s="162"/>
      <c r="BP153" s="162"/>
      <c r="BQ153" s="162"/>
      <c r="BR153" s="162"/>
      <c r="BS153" s="162"/>
      <c r="BT153" s="162"/>
      <c r="BU153" s="162"/>
      <c r="BV153" s="163"/>
      <c r="BW153" s="163"/>
      <c r="BX153" s="165"/>
      <c r="BY153" s="165"/>
      <c r="BZ153" s="165"/>
      <c r="CA153" s="165"/>
      <c r="CB153" s="165"/>
      <c r="CC153" s="165"/>
      <c r="CD153" s="165"/>
      <c r="CE153" s="165"/>
      <c r="CF153" s="166"/>
    </row>
    <row r="154" spans="1:84" ht="7.5" customHeight="1" x14ac:dyDescent="0.25">
      <c r="A154" s="171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>
        <v>4</v>
      </c>
      <c r="L154" s="163"/>
      <c r="M154" s="160" t="s">
        <v>5</v>
      </c>
      <c r="N154" s="160"/>
      <c r="O154" s="160"/>
      <c r="P154" s="160"/>
      <c r="Q154" s="160"/>
      <c r="R154" s="160"/>
      <c r="S154" s="160"/>
      <c r="T154" s="160"/>
      <c r="U154" s="169"/>
      <c r="V154" s="171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>
        <v>4</v>
      </c>
      <c r="AG154" s="163"/>
      <c r="AH154" s="160" t="s">
        <v>5</v>
      </c>
      <c r="AI154" s="160"/>
      <c r="AJ154" s="160"/>
      <c r="AK154" s="160"/>
      <c r="AL154" s="160"/>
      <c r="AM154" s="160"/>
      <c r="AN154" s="160"/>
      <c r="AO154" s="160"/>
      <c r="AP154" s="169"/>
      <c r="AQ154" s="171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>
        <v>4</v>
      </c>
      <c r="BB154" s="163"/>
      <c r="BC154" s="160" t="s">
        <v>5</v>
      </c>
      <c r="BD154" s="160"/>
      <c r="BE154" s="160"/>
      <c r="BF154" s="160"/>
      <c r="BG154" s="160"/>
      <c r="BH154" s="160"/>
      <c r="BI154" s="160"/>
      <c r="BJ154" s="160"/>
      <c r="BK154" s="169"/>
      <c r="BL154" s="171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>
        <v>4</v>
      </c>
      <c r="BW154" s="163"/>
      <c r="BX154" s="160" t="s">
        <v>5</v>
      </c>
      <c r="BY154" s="160"/>
      <c r="BZ154" s="160"/>
      <c r="CA154" s="160"/>
      <c r="CB154" s="160"/>
      <c r="CC154" s="160"/>
      <c r="CD154" s="160"/>
      <c r="CE154" s="160"/>
      <c r="CF154" s="169"/>
    </row>
    <row r="155" spans="1:84" ht="7.5" customHeight="1" x14ac:dyDescent="0.25">
      <c r="A155" s="171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0"/>
      <c r="N155" s="160"/>
      <c r="O155" s="160"/>
      <c r="P155" s="160"/>
      <c r="Q155" s="160"/>
      <c r="R155" s="160"/>
      <c r="S155" s="160"/>
      <c r="T155" s="160"/>
      <c r="U155" s="169"/>
      <c r="V155" s="171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0"/>
      <c r="AI155" s="160"/>
      <c r="AJ155" s="160"/>
      <c r="AK155" s="160"/>
      <c r="AL155" s="160"/>
      <c r="AM155" s="160"/>
      <c r="AN155" s="160"/>
      <c r="AO155" s="160"/>
      <c r="AP155" s="169"/>
      <c r="AQ155" s="171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0"/>
      <c r="BD155" s="160"/>
      <c r="BE155" s="160"/>
      <c r="BF155" s="160"/>
      <c r="BG155" s="160"/>
      <c r="BH155" s="160"/>
      <c r="BI155" s="160"/>
      <c r="BJ155" s="160"/>
      <c r="BK155" s="169"/>
      <c r="BL155" s="171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0"/>
      <c r="BY155" s="160"/>
      <c r="BZ155" s="160"/>
      <c r="CA155" s="160"/>
      <c r="CB155" s="160"/>
      <c r="CC155" s="160"/>
      <c r="CD155" s="160"/>
      <c r="CE155" s="160"/>
      <c r="CF155" s="169"/>
    </row>
    <row r="156" spans="1:84" ht="7.5" customHeight="1" x14ac:dyDescent="0.25">
      <c r="A156" s="172"/>
      <c r="B156" s="165"/>
      <c r="C156" s="165"/>
      <c r="D156" s="165"/>
      <c r="E156" s="165"/>
      <c r="F156" s="165"/>
      <c r="G156" s="165"/>
      <c r="H156" s="165"/>
      <c r="I156" s="165"/>
      <c r="J156" s="165"/>
      <c r="K156" s="163"/>
      <c r="L156" s="163"/>
      <c r="M156" s="162"/>
      <c r="N156" s="162"/>
      <c r="O156" s="162"/>
      <c r="P156" s="162"/>
      <c r="Q156" s="162"/>
      <c r="R156" s="162"/>
      <c r="S156" s="162"/>
      <c r="T156" s="162"/>
      <c r="U156" s="170"/>
      <c r="V156" s="172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3"/>
      <c r="AG156" s="163"/>
      <c r="AH156" s="162"/>
      <c r="AI156" s="162"/>
      <c r="AJ156" s="162"/>
      <c r="AK156" s="162"/>
      <c r="AL156" s="162"/>
      <c r="AM156" s="162"/>
      <c r="AN156" s="162"/>
      <c r="AO156" s="162"/>
      <c r="AP156" s="170"/>
      <c r="AQ156" s="172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3"/>
      <c r="BB156" s="163"/>
      <c r="BC156" s="162"/>
      <c r="BD156" s="162"/>
      <c r="BE156" s="162"/>
      <c r="BF156" s="162"/>
      <c r="BG156" s="162"/>
      <c r="BH156" s="162"/>
      <c r="BI156" s="162"/>
      <c r="BJ156" s="162"/>
      <c r="BK156" s="170"/>
      <c r="BL156" s="172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3"/>
      <c r="BW156" s="163"/>
      <c r="BX156" s="162"/>
      <c r="BY156" s="162"/>
      <c r="BZ156" s="162"/>
      <c r="CA156" s="162"/>
      <c r="CB156" s="162"/>
      <c r="CC156" s="162"/>
      <c r="CD156" s="162"/>
      <c r="CE156" s="162"/>
      <c r="CF156" s="170"/>
    </row>
    <row r="157" spans="1:84" ht="7.5" customHeight="1" x14ac:dyDescent="0.25">
      <c r="A157" s="159" t="s">
        <v>5</v>
      </c>
      <c r="B157" s="160"/>
      <c r="C157" s="160"/>
      <c r="D157" s="160"/>
      <c r="E157" s="160"/>
      <c r="F157" s="160"/>
      <c r="G157" s="160"/>
      <c r="H157" s="160"/>
      <c r="I157" s="160"/>
      <c r="J157" s="160"/>
      <c r="K157" s="163">
        <v>5</v>
      </c>
      <c r="L157" s="163"/>
      <c r="M157" s="163"/>
      <c r="N157" s="163"/>
      <c r="O157" s="163"/>
      <c r="P157" s="163"/>
      <c r="Q157" s="163"/>
      <c r="R157" s="163"/>
      <c r="S157" s="163"/>
      <c r="T157" s="163"/>
      <c r="U157" s="164"/>
      <c r="V157" s="159" t="s">
        <v>5</v>
      </c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3">
        <v>5</v>
      </c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4"/>
      <c r="AQ157" s="159" t="s">
        <v>5</v>
      </c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3">
        <v>5</v>
      </c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4"/>
      <c r="BL157" s="159" t="s">
        <v>5</v>
      </c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3">
        <v>5</v>
      </c>
      <c r="BW157" s="163"/>
      <c r="BX157" s="163"/>
      <c r="BY157" s="163"/>
      <c r="BZ157" s="163"/>
      <c r="CA157" s="163"/>
      <c r="CB157" s="163"/>
      <c r="CC157" s="163"/>
      <c r="CD157" s="163"/>
      <c r="CE157" s="163"/>
      <c r="CF157" s="164"/>
    </row>
    <row r="158" spans="1:84" ht="7.5" customHeight="1" x14ac:dyDescent="0.25">
      <c r="A158" s="159"/>
      <c r="B158" s="160"/>
      <c r="C158" s="160"/>
      <c r="D158" s="160"/>
      <c r="E158" s="160"/>
      <c r="F158" s="160"/>
      <c r="G158" s="160"/>
      <c r="H158" s="160"/>
      <c r="I158" s="160"/>
      <c r="J158" s="160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4"/>
      <c r="V158" s="159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4"/>
      <c r="AQ158" s="159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4"/>
      <c r="BL158" s="159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3"/>
      <c r="BW158" s="163"/>
      <c r="BX158" s="163"/>
      <c r="BY158" s="163"/>
      <c r="BZ158" s="163"/>
      <c r="CA158" s="163"/>
      <c r="CB158" s="163"/>
      <c r="CC158" s="163"/>
      <c r="CD158" s="163"/>
      <c r="CE158" s="163"/>
      <c r="CF158" s="164"/>
    </row>
    <row r="159" spans="1:84" ht="7.5" customHeight="1" x14ac:dyDescent="0.25">
      <c r="A159" s="161"/>
      <c r="B159" s="162"/>
      <c r="C159" s="162"/>
      <c r="D159" s="162"/>
      <c r="E159" s="162"/>
      <c r="F159" s="162"/>
      <c r="G159" s="162"/>
      <c r="H159" s="162"/>
      <c r="I159" s="162"/>
      <c r="J159" s="162"/>
      <c r="K159" s="163"/>
      <c r="L159" s="163"/>
      <c r="M159" s="165"/>
      <c r="N159" s="165"/>
      <c r="O159" s="165"/>
      <c r="P159" s="165"/>
      <c r="Q159" s="165"/>
      <c r="R159" s="165"/>
      <c r="S159" s="165"/>
      <c r="T159" s="165"/>
      <c r="U159" s="166"/>
      <c r="V159" s="161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3"/>
      <c r="AG159" s="163"/>
      <c r="AH159" s="165"/>
      <c r="AI159" s="165"/>
      <c r="AJ159" s="165"/>
      <c r="AK159" s="165"/>
      <c r="AL159" s="165"/>
      <c r="AM159" s="165"/>
      <c r="AN159" s="165"/>
      <c r="AO159" s="165"/>
      <c r="AP159" s="166"/>
      <c r="AQ159" s="161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3"/>
      <c r="BB159" s="163"/>
      <c r="BC159" s="165"/>
      <c r="BD159" s="165"/>
      <c r="BE159" s="165"/>
      <c r="BF159" s="165"/>
      <c r="BG159" s="165"/>
      <c r="BH159" s="165"/>
      <c r="BI159" s="165"/>
      <c r="BJ159" s="165"/>
      <c r="BK159" s="166"/>
      <c r="BL159" s="161"/>
      <c r="BM159" s="162"/>
      <c r="BN159" s="162"/>
      <c r="BO159" s="162"/>
      <c r="BP159" s="162"/>
      <c r="BQ159" s="162"/>
      <c r="BR159" s="162"/>
      <c r="BS159" s="162"/>
      <c r="BT159" s="162"/>
      <c r="BU159" s="162"/>
      <c r="BV159" s="163"/>
      <c r="BW159" s="163"/>
      <c r="BX159" s="165"/>
      <c r="BY159" s="165"/>
      <c r="BZ159" s="165"/>
      <c r="CA159" s="165"/>
      <c r="CB159" s="165"/>
      <c r="CC159" s="165"/>
      <c r="CD159" s="165"/>
      <c r="CE159" s="165"/>
      <c r="CF159" s="166"/>
    </row>
    <row r="160" spans="1:84" ht="7.5" customHeight="1" x14ac:dyDescent="0.25">
      <c r="A160" s="167"/>
      <c r="B160" s="147"/>
      <c r="C160" s="147"/>
      <c r="D160" s="147"/>
      <c r="E160" s="147"/>
      <c r="F160" s="147"/>
      <c r="G160" s="147"/>
      <c r="H160" s="147"/>
      <c r="I160" s="147"/>
      <c r="J160" s="147"/>
      <c r="K160" s="163">
        <v>6</v>
      </c>
      <c r="L160" s="163"/>
      <c r="M160" s="160" t="s">
        <v>5</v>
      </c>
      <c r="N160" s="160"/>
      <c r="O160" s="160"/>
      <c r="P160" s="160"/>
      <c r="Q160" s="160"/>
      <c r="R160" s="160"/>
      <c r="S160" s="160"/>
      <c r="T160" s="160"/>
      <c r="U160" s="169"/>
      <c r="V160" s="16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63">
        <v>6</v>
      </c>
      <c r="AG160" s="163"/>
      <c r="AH160" s="160" t="s">
        <v>5</v>
      </c>
      <c r="AI160" s="160"/>
      <c r="AJ160" s="160"/>
      <c r="AK160" s="160"/>
      <c r="AL160" s="160"/>
      <c r="AM160" s="160"/>
      <c r="AN160" s="160"/>
      <c r="AO160" s="160"/>
      <c r="AP160" s="169"/>
      <c r="AQ160" s="16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63">
        <v>6</v>
      </c>
      <c r="BB160" s="163"/>
      <c r="BC160" s="160" t="s">
        <v>5</v>
      </c>
      <c r="BD160" s="160"/>
      <c r="BE160" s="160"/>
      <c r="BF160" s="160"/>
      <c r="BG160" s="160"/>
      <c r="BH160" s="160"/>
      <c r="BI160" s="160"/>
      <c r="BJ160" s="160"/>
      <c r="BK160" s="169"/>
      <c r="BL160" s="167"/>
      <c r="BM160" s="147"/>
      <c r="BN160" s="147"/>
      <c r="BO160" s="147"/>
      <c r="BP160" s="147"/>
      <c r="BQ160" s="147"/>
      <c r="BR160" s="147"/>
      <c r="BS160" s="147"/>
      <c r="BT160" s="147"/>
      <c r="BU160" s="147"/>
      <c r="BV160" s="163">
        <v>6</v>
      </c>
      <c r="BW160" s="163"/>
      <c r="BX160" s="160" t="s">
        <v>5</v>
      </c>
      <c r="BY160" s="160"/>
      <c r="BZ160" s="160"/>
      <c r="CA160" s="160"/>
      <c r="CB160" s="160"/>
      <c r="CC160" s="160"/>
      <c r="CD160" s="160"/>
      <c r="CE160" s="160"/>
      <c r="CF160" s="169"/>
    </row>
    <row r="161" spans="1:84" ht="7.5" customHeight="1" x14ac:dyDescent="0.25">
      <c r="A161" s="167"/>
      <c r="B161" s="147"/>
      <c r="C161" s="147"/>
      <c r="D161" s="147"/>
      <c r="E161" s="147"/>
      <c r="F161" s="147"/>
      <c r="G161" s="147"/>
      <c r="H161" s="147"/>
      <c r="I161" s="147"/>
      <c r="J161" s="147"/>
      <c r="K161" s="163"/>
      <c r="L161" s="163"/>
      <c r="M161" s="160"/>
      <c r="N161" s="160"/>
      <c r="O161" s="160"/>
      <c r="P161" s="160"/>
      <c r="Q161" s="160"/>
      <c r="R161" s="160"/>
      <c r="S161" s="160"/>
      <c r="T161" s="160"/>
      <c r="U161" s="169"/>
      <c r="V161" s="16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63"/>
      <c r="AG161" s="163"/>
      <c r="AH161" s="160"/>
      <c r="AI161" s="160"/>
      <c r="AJ161" s="160"/>
      <c r="AK161" s="160"/>
      <c r="AL161" s="160"/>
      <c r="AM161" s="160"/>
      <c r="AN161" s="160"/>
      <c r="AO161" s="160"/>
      <c r="AP161" s="169"/>
      <c r="AQ161" s="16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63"/>
      <c r="BB161" s="163"/>
      <c r="BC161" s="160"/>
      <c r="BD161" s="160"/>
      <c r="BE161" s="160"/>
      <c r="BF161" s="160"/>
      <c r="BG161" s="160"/>
      <c r="BH161" s="160"/>
      <c r="BI161" s="160"/>
      <c r="BJ161" s="160"/>
      <c r="BK161" s="169"/>
      <c r="BL161" s="16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63"/>
      <c r="BW161" s="163"/>
      <c r="BX161" s="160"/>
      <c r="BY161" s="160"/>
      <c r="BZ161" s="160"/>
      <c r="CA161" s="160"/>
      <c r="CB161" s="160"/>
      <c r="CC161" s="160"/>
      <c r="CD161" s="160"/>
      <c r="CE161" s="160"/>
      <c r="CF161" s="169"/>
    </row>
    <row r="162" spans="1:84" ht="7.5" customHeight="1" x14ac:dyDescent="0.25">
      <c r="A162" s="168"/>
      <c r="B162" s="149"/>
      <c r="C162" s="149"/>
      <c r="D162" s="149"/>
      <c r="E162" s="149"/>
      <c r="F162" s="149"/>
      <c r="G162" s="149"/>
      <c r="H162" s="149"/>
      <c r="I162" s="149"/>
      <c r="J162" s="149"/>
      <c r="K162" s="163"/>
      <c r="L162" s="163"/>
      <c r="M162" s="162"/>
      <c r="N162" s="162"/>
      <c r="O162" s="162"/>
      <c r="P162" s="162"/>
      <c r="Q162" s="162"/>
      <c r="R162" s="162"/>
      <c r="S162" s="162"/>
      <c r="T162" s="162"/>
      <c r="U162" s="170"/>
      <c r="V162" s="168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63"/>
      <c r="AG162" s="163"/>
      <c r="AH162" s="162"/>
      <c r="AI162" s="162"/>
      <c r="AJ162" s="162"/>
      <c r="AK162" s="162"/>
      <c r="AL162" s="162"/>
      <c r="AM162" s="162"/>
      <c r="AN162" s="162"/>
      <c r="AO162" s="162"/>
      <c r="AP162" s="170"/>
      <c r="AQ162" s="168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63"/>
      <c r="BB162" s="163"/>
      <c r="BC162" s="162"/>
      <c r="BD162" s="162"/>
      <c r="BE162" s="162"/>
      <c r="BF162" s="162"/>
      <c r="BG162" s="162"/>
      <c r="BH162" s="162"/>
      <c r="BI162" s="162"/>
      <c r="BJ162" s="162"/>
      <c r="BK162" s="170"/>
      <c r="BL162" s="168"/>
      <c r="BM162" s="149"/>
      <c r="BN162" s="149"/>
      <c r="BO162" s="149"/>
      <c r="BP162" s="149"/>
      <c r="BQ162" s="149"/>
      <c r="BR162" s="149"/>
      <c r="BS162" s="149"/>
      <c r="BT162" s="149"/>
      <c r="BU162" s="149"/>
      <c r="BV162" s="163"/>
      <c r="BW162" s="163"/>
      <c r="BX162" s="162"/>
      <c r="BY162" s="162"/>
      <c r="BZ162" s="162"/>
      <c r="CA162" s="162"/>
      <c r="CB162" s="162"/>
      <c r="CC162" s="162"/>
      <c r="CD162" s="162"/>
      <c r="CE162" s="162"/>
      <c r="CF162" s="170"/>
    </row>
    <row r="163" spans="1:84" ht="7.5" customHeight="1" x14ac:dyDescent="0.25">
      <c r="A163" s="159" t="s">
        <v>5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3">
        <v>7</v>
      </c>
      <c r="L163" s="163"/>
      <c r="M163" s="147"/>
      <c r="N163" s="147"/>
      <c r="O163" s="147"/>
      <c r="P163" s="147"/>
      <c r="Q163" s="147"/>
      <c r="R163" s="147"/>
      <c r="S163" s="147"/>
      <c r="T163" s="147"/>
      <c r="U163" s="148"/>
      <c r="V163" s="159" t="s">
        <v>5</v>
      </c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3">
        <v>7</v>
      </c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4"/>
      <c r="AQ163" s="159" t="s">
        <v>5</v>
      </c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3">
        <v>7</v>
      </c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4"/>
      <c r="BL163" s="159" t="s">
        <v>5</v>
      </c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3">
        <v>7</v>
      </c>
      <c r="BW163" s="163"/>
      <c r="BX163" s="163"/>
      <c r="BY163" s="163"/>
      <c r="BZ163" s="163"/>
      <c r="CA163" s="163"/>
      <c r="CB163" s="163"/>
      <c r="CC163" s="163"/>
      <c r="CD163" s="163"/>
      <c r="CE163" s="163"/>
      <c r="CF163" s="164"/>
    </row>
    <row r="164" spans="1:84" ht="7.5" customHeight="1" x14ac:dyDescent="0.25">
      <c r="A164" s="159"/>
      <c r="B164" s="160"/>
      <c r="C164" s="160"/>
      <c r="D164" s="160"/>
      <c r="E164" s="160"/>
      <c r="F164" s="160"/>
      <c r="G164" s="160"/>
      <c r="H164" s="160"/>
      <c r="I164" s="160"/>
      <c r="J164" s="160"/>
      <c r="K164" s="163"/>
      <c r="L164" s="163"/>
      <c r="M164" s="147"/>
      <c r="N164" s="147"/>
      <c r="O164" s="147"/>
      <c r="P164" s="147"/>
      <c r="Q164" s="147"/>
      <c r="R164" s="147"/>
      <c r="S164" s="147"/>
      <c r="T164" s="147"/>
      <c r="U164" s="148"/>
      <c r="V164" s="159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4"/>
      <c r="AQ164" s="159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4"/>
      <c r="BL164" s="159"/>
      <c r="BM164" s="160"/>
      <c r="BN164" s="160"/>
      <c r="BO164" s="160"/>
      <c r="BP164" s="160"/>
      <c r="BQ164" s="160"/>
      <c r="BR164" s="160"/>
      <c r="BS164" s="160"/>
      <c r="BT164" s="160"/>
      <c r="BU164" s="160"/>
      <c r="BV164" s="163"/>
      <c r="BW164" s="163"/>
      <c r="BX164" s="163"/>
      <c r="BY164" s="163"/>
      <c r="BZ164" s="163"/>
      <c r="CA164" s="163"/>
      <c r="CB164" s="163"/>
      <c r="CC164" s="163"/>
      <c r="CD164" s="163"/>
      <c r="CE164" s="163"/>
      <c r="CF164" s="164"/>
    </row>
    <row r="165" spans="1:84" ht="7.5" customHeight="1" x14ac:dyDescent="0.25">
      <c r="A165" s="161"/>
      <c r="B165" s="162"/>
      <c r="C165" s="162"/>
      <c r="D165" s="162"/>
      <c r="E165" s="162"/>
      <c r="F165" s="162"/>
      <c r="G165" s="162"/>
      <c r="H165" s="162"/>
      <c r="I165" s="162"/>
      <c r="J165" s="162"/>
      <c r="K165" s="163"/>
      <c r="L165" s="163"/>
      <c r="M165" s="149"/>
      <c r="N165" s="149"/>
      <c r="O165" s="149"/>
      <c r="P165" s="149"/>
      <c r="Q165" s="149"/>
      <c r="R165" s="149"/>
      <c r="S165" s="149"/>
      <c r="T165" s="149"/>
      <c r="U165" s="150"/>
      <c r="V165" s="161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3"/>
      <c r="AG165" s="163"/>
      <c r="AH165" s="165"/>
      <c r="AI165" s="165"/>
      <c r="AJ165" s="165"/>
      <c r="AK165" s="165"/>
      <c r="AL165" s="165"/>
      <c r="AM165" s="165"/>
      <c r="AN165" s="165"/>
      <c r="AO165" s="165"/>
      <c r="AP165" s="166"/>
      <c r="AQ165" s="161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3"/>
      <c r="BB165" s="163"/>
      <c r="BC165" s="165"/>
      <c r="BD165" s="165"/>
      <c r="BE165" s="165"/>
      <c r="BF165" s="165"/>
      <c r="BG165" s="165"/>
      <c r="BH165" s="165"/>
      <c r="BI165" s="165"/>
      <c r="BJ165" s="165"/>
      <c r="BK165" s="166"/>
      <c r="BL165" s="161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3"/>
      <c r="BW165" s="163"/>
      <c r="BX165" s="165"/>
      <c r="BY165" s="165"/>
      <c r="BZ165" s="165"/>
      <c r="CA165" s="165"/>
      <c r="CB165" s="165"/>
      <c r="CC165" s="165"/>
      <c r="CD165" s="165"/>
      <c r="CE165" s="165"/>
      <c r="CF165" s="166"/>
    </row>
    <row r="166" spans="1:84" ht="7.5" customHeight="1" x14ac:dyDescent="0.25">
      <c r="A166" s="142" t="s">
        <v>27</v>
      </c>
      <c r="B166" s="143"/>
      <c r="C166" s="143"/>
      <c r="D166" s="143"/>
      <c r="E166" s="143"/>
      <c r="F166" s="143"/>
      <c r="G166" s="143"/>
      <c r="H166" s="143"/>
      <c r="I166" s="143"/>
      <c r="J166" s="143"/>
      <c r="K166" s="146" t="s">
        <v>1</v>
      </c>
      <c r="L166" s="146"/>
      <c r="M166" s="147"/>
      <c r="N166" s="147"/>
      <c r="O166" s="147"/>
      <c r="P166" s="147"/>
      <c r="Q166" s="147"/>
      <c r="R166" s="147"/>
      <c r="S166" s="147"/>
      <c r="T166" s="147"/>
      <c r="U166" s="148"/>
      <c r="V166" s="142" t="s">
        <v>27</v>
      </c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6" t="s">
        <v>1</v>
      </c>
      <c r="AG166" s="146"/>
      <c r="AH166" s="147"/>
      <c r="AI166" s="147"/>
      <c r="AJ166" s="147"/>
      <c r="AK166" s="147"/>
      <c r="AL166" s="147"/>
      <c r="AM166" s="147"/>
      <c r="AN166" s="147"/>
      <c r="AO166" s="147"/>
      <c r="AP166" s="148"/>
      <c r="AQ166" s="142" t="s">
        <v>27</v>
      </c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6" t="s">
        <v>1</v>
      </c>
      <c r="BB166" s="146"/>
      <c r="BC166" s="147"/>
      <c r="BD166" s="147"/>
      <c r="BE166" s="147"/>
      <c r="BF166" s="147"/>
      <c r="BG166" s="147"/>
      <c r="BH166" s="147"/>
      <c r="BI166" s="147"/>
      <c r="BJ166" s="147"/>
      <c r="BK166" s="148"/>
      <c r="BL166" s="142" t="s">
        <v>27</v>
      </c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6" t="s">
        <v>1</v>
      </c>
      <c r="BW166" s="146"/>
      <c r="BX166" s="147"/>
      <c r="BY166" s="147"/>
      <c r="BZ166" s="147"/>
      <c r="CA166" s="147"/>
      <c r="CB166" s="147"/>
      <c r="CC166" s="147"/>
      <c r="CD166" s="147"/>
      <c r="CE166" s="147"/>
      <c r="CF166" s="148"/>
    </row>
    <row r="167" spans="1:84" ht="7.5" customHeight="1" x14ac:dyDescent="0.25">
      <c r="A167" s="142"/>
      <c r="B167" s="143"/>
      <c r="C167" s="143"/>
      <c r="D167" s="143"/>
      <c r="E167" s="143"/>
      <c r="F167" s="143"/>
      <c r="G167" s="143"/>
      <c r="H167" s="143"/>
      <c r="I167" s="143"/>
      <c r="J167" s="143"/>
      <c r="K167" s="146"/>
      <c r="L167" s="146"/>
      <c r="M167" s="147"/>
      <c r="N167" s="147"/>
      <c r="O167" s="147"/>
      <c r="P167" s="147"/>
      <c r="Q167" s="147"/>
      <c r="R167" s="147"/>
      <c r="S167" s="147"/>
      <c r="T167" s="147"/>
      <c r="U167" s="148"/>
      <c r="V167" s="142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6"/>
      <c r="AG167" s="146"/>
      <c r="AH167" s="147"/>
      <c r="AI167" s="147"/>
      <c r="AJ167" s="147"/>
      <c r="AK167" s="147"/>
      <c r="AL167" s="147"/>
      <c r="AM167" s="147"/>
      <c r="AN167" s="147"/>
      <c r="AO167" s="147"/>
      <c r="AP167" s="148"/>
      <c r="AQ167" s="142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6"/>
      <c r="BB167" s="146"/>
      <c r="BC167" s="147"/>
      <c r="BD167" s="147"/>
      <c r="BE167" s="147"/>
      <c r="BF167" s="147"/>
      <c r="BG167" s="147"/>
      <c r="BH167" s="147"/>
      <c r="BI167" s="147"/>
      <c r="BJ167" s="147"/>
      <c r="BK167" s="148"/>
      <c r="BL167" s="142"/>
      <c r="BM167" s="143"/>
      <c r="BN167" s="143"/>
      <c r="BO167" s="143"/>
      <c r="BP167" s="143"/>
      <c r="BQ167" s="143"/>
      <c r="BR167" s="143"/>
      <c r="BS167" s="143"/>
      <c r="BT167" s="143"/>
      <c r="BU167" s="143"/>
      <c r="BV167" s="146"/>
      <c r="BW167" s="146"/>
      <c r="BX167" s="147"/>
      <c r="BY167" s="147"/>
      <c r="BZ167" s="147"/>
      <c r="CA167" s="147"/>
      <c r="CB167" s="147"/>
      <c r="CC167" s="147"/>
      <c r="CD167" s="147"/>
      <c r="CE167" s="147"/>
      <c r="CF167" s="148"/>
    </row>
    <row r="168" spans="1:84" ht="7.5" customHeight="1" x14ac:dyDescent="0.25">
      <c r="A168" s="144"/>
      <c r="B168" s="145"/>
      <c r="C168" s="145"/>
      <c r="D168" s="145"/>
      <c r="E168" s="145"/>
      <c r="F168" s="145"/>
      <c r="G168" s="145"/>
      <c r="H168" s="145"/>
      <c r="I168" s="145"/>
      <c r="J168" s="145"/>
      <c r="K168" s="146"/>
      <c r="L168" s="146"/>
      <c r="M168" s="149"/>
      <c r="N168" s="149"/>
      <c r="O168" s="149"/>
      <c r="P168" s="149"/>
      <c r="Q168" s="149"/>
      <c r="R168" s="149"/>
      <c r="S168" s="149"/>
      <c r="T168" s="149"/>
      <c r="U168" s="150"/>
      <c r="V168" s="144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6"/>
      <c r="AG168" s="146"/>
      <c r="AH168" s="149"/>
      <c r="AI168" s="149"/>
      <c r="AJ168" s="149"/>
      <c r="AK168" s="149"/>
      <c r="AL168" s="149"/>
      <c r="AM168" s="149"/>
      <c r="AN168" s="149"/>
      <c r="AO168" s="149"/>
      <c r="AP168" s="150"/>
      <c r="AQ168" s="144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6"/>
      <c r="BB168" s="146"/>
      <c r="BC168" s="149"/>
      <c r="BD168" s="149"/>
      <c r="BE168" s="149"/>
      <c r="BF168" s="149"/>
      <c r="BG168" s="149"/>
      <c r="BH168" s="149"/>
      <c r="BI168" s="149"/>
      <c r="BJ168" s="149"/>
      <c r="BK168" s="150"/>
      <c r="BL168" s="144"/>
      <c r="BM168" s="145"/>
      <c r="BN168" s="145"/>
      <c r="BO168" s="145"/>
      <c r="BP168" s="145"/>
      <c r="BQ168" s="145"/>
      <c r="BR168" s="145"/>
      <c r="BS168" s="145"/>
      <c r="BT168" s="145"/>
      <c r="BU168" s="145"/>
      <c r="BV168" s="146"/>
      <c r="BW168" s="146"/>
      <c r="BX168" s="149"/>
      <c r="BY168" s="149"/>
      <c r="BZ168" s="149"/>
      <c r="CA168" s="149"/>
      <c r="CB168" s="149"/>
      <c r="CC168" s="149"/>
      <c r="CD168" s="149"/>
      <c r="CE168" s="149"/>
      <c r="CF168" s="150"/>
    </row>
    <row r="169" spans="1:84" ht="7.5" customHeight="1" x14ac:dyDescent="0.3">
      <c r="A169" s="28" t="s">
        <v>49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49</v>
      </c>
      <c r="N169" s="12"/>
      <c r="O169" s="12"/>
      <c r="P169" s="12"/>
      <c r="Q169" s="12"/>
      <c r="R169" s="12"/>
      <c r="S169" s="12"/>
      <c r="T169" s="12"/>
      <c r="U169" s="21"/>
      <c r="V169" s="28" t="s">
        <v>49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49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49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49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49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49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51">
        <f ca="1">NOW()</f>
        <v>44304.727208101853</v>
      </c>
      <c r="B171" s="152"/>
      <c r="C171" s="152"/>
      <c r="D171" s="152"/>
      <c r="E171" s="152"/>
      <c r="F171" s="152"/>
      <c r="G171" s="152"/>
      <c r="H171" s="24"/>
      <c r="I171" s="24"/>
      <c r="J171" s="12"/>
      <c r="K171" s="12"/>
      <c r="L171" s="12"/>
      <c r="M171" s="12"/>
      <c r="N171" s="12"/>
      <c r="O171" s="155"/>
      <c r="P171" s="155"/>
      <c r="Q171" s="155"/>
      <c r="R171" s="155"/>
      <c r="S171" s="155"/>
      <c r="T171" s="155"/>
      <c r="U171" s="155"/>
      <c r="V171" s="151">
        <f ca="1">NOW()</f>
        <v>44304.727208101853</v>
      </c>
      <c r="W171" s="152"/>
      <c r="X171" s="152"/>
      <c r="Y171" s="152"/>
      <c r="Z171" s="152"/>
      <c r="AA171" s="152"/>
      <c r="AB171" s="152"/>
      <c r="AC171" s="24"/>
      <c r="AD171" s="24"/>
      <c r="AE171" s="12"/>
      <c r="AF171" s="12"/>
      <c r="AG171" s="12"/>
      <c r="AH171" s="12"/>
      <c r="AI171" s="12"/>
      <c r="AJ171" s="155"/>
      <c r="AK171" s="155"/>
      <c r="AL171" s="155"/>
      <c r="AM171" s="155"/>
      <c r="AN171" s="155"/>
      <c r="AO171" s="155"/>
      <c r="AP171" s="157"/>
      <c r="AQ171" s="151">
        <f ca="1">NOW()</f>
        <v>44304.727208101853</v>
      </c>
      <c r="AR171" s="152"/>
      <c r="AS171" s="152"/>
      <c r="AT171" s="152"/>
      <c r="AU171" s="152"/>
      <c r="AV171" s="152"/>
      <c r="AW171" s="152"/>
      <c r="AX171" s="24"/>
      <c r="AY171" s="24"/>
      <c r="AZ171" s="12"/>
      <c r="BA171" s="12"/>
      <c r="BB171" s="12"/>
      <c r="BC171" s="12"/>
      <c r="BD171" s="12"/>
      <c r="BE171" s="155"/>
      <c r="BF171" s="155"/>
      <c r="BG171" s="155"/>
      <c r="BH171" s="155"/>
      <c r="BI171" s="155"/>
      <c r="BJ171" s="155"/>
      <c r="BK171" s="157"/>
      <c r="BL171" s="151">
        <f ca="1">NOW()</f>
        <v>44304.727208101853</v>
      </c>
      <c r="BM171" s="152"/>
      <c r="BN171" s="152"/>
      <c r="BO171" s="152"/>
      <c r="BP171" s="152"/>
      <c r="BQ171" s="152"/>
      <c r="BR171" s="152"/>
      <c r="BS171" s="24"/>
      <c r="BT171" s="24"/>
      <c r="BU171" s="12"/>
      <c r="BV171" s="12"/>
      <c r="BW171" s="12"/>
      <c r="BX171" s="12"/>
      <c r="BY171" s="12"/>
      <c r="BZ171" s="155"/>
      <c r="CA171" s="155"/>
      <c r="CB171" s="155"/>
      <c r="CC171" s="155"/>
      <c r="CD171" s="155"/>
      <c r="CE171" s="155"/>
      <c r="CF171" s="157"/>
    </row>
    <row r="172" spans="1:84" ht="7.5" customHeight="1" x14ac:dyDescent="0.3">
      <c r="A172" s="153"/>
      <c r="B172" s="154"/>
      <c r="C172" s="154"/>
      <c r="D172" s="154"/>
      <c r="E172" s="154"/>
      <c r="F172" s="154"/>
      <c r="G172" s="154"/>
      <c r="H172" s="26"/>
      <c r="I172" s="26"/>
      <c r="J172" s="27"/>
      <c r="K172" s="27"/>
      <c r="L172" s="27"/>
      <c r="M172" s="27"/>
      <c r="N172" s="27"/>
      <c r="O172" s="156"/>
      <c r="P172" s="156"/>
      <c r="Q172" s="156"/>
      <c r="R172" s="156"/>
      <c r="S172" s="156"/>
      <c r="T172" s="156"/>
      <c r="U172" s="156"/>
      <c r="V172" s="153"/>
      <c r="W172" s="154"/>
      <c r="X172" s="154"/>
      <c r="Y172" s="154"/>
      <c r="Z172" s="154"/>
      <c r="AA172" s="154"/>
      <c r="AB172" s="154"/>
      <c r="AC172" s="26"/>
      <c r="AD172" s="26"/>
      <c r="AE172" s="27"/>
      <c r="AF172" s="27"/>
      <c r="AG172" s="27"/>
      <c r="AH172" s="27"/>
      <c r="AI172" s="27"/>
      <c r="AJ172" s="156"/>
      <c r="AK172" s="156"/>
      <c r="AL172" s="156"/>
      <c r="AM172" s="156"/>
      <c r="AN172" s="156"/>
      <c r="AO172" s="156"/>
      <c r="AP172" s="158"/>
      <c r="AQ172" s="153"/>
      <c r="AR172" s="154"/>
      <c r="AS172" s="154"/>
      <c r="AT172" s="154"/>
      <c r="AU172" s="154"/>
      <c r="AV172" s="154"/>
      <c r="AW172" s="154"/>
      <c r="AX172" s="26"/>
      <c r="AY172" s="26"/>
      <c r="AZ172" s="27"/>
      <c r="BA172" s="27"/>
      <c r="BB172" s="27"/>
      <c r="BC172" s="27"/>
      <c r="BD172" s="27"/>
      <c r="BE172" s="156"/>
      <c r="BF172" s="156"/>
      <c r="BG172" s="156"/>
      <c r="BH172" s="156"/>
      <c r="BI172" s="156"/>
      <c r="BJ172" s="156"/>
      <c r="BK172" s="158"/>
      <c r="BL172" s="153"/>
      <c r="BM172" s="154"/>
      <c r="BN172" s="154"/>
      <c r="BO172" s="154"/>
      <c r="BP172" s="154"/>
      <c r="BQ172" s="154"/>
      <c r="BR172" s="154"/>
      <c r="BS172" s="26"/>
      <c r="BT172" s="26"/>
      <c r="BU172" s="27"/>
      <c r="BV172" s="27"/>
      <c r="BW172" s="27"/>
      <c r="BX172" s="27"/>
      <c r="BY172" s="27"/>
      <c r="BZ172" s="156"/>
      <c r="CA172" s="156"/>
      <c r="CB172" s="156"/>
      <c r="CC172" s="156"/>
      <c r="CD172" s="156"/>
      <c r="CE172" s="156"/>
      <c r="CF172" s="158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178" t="str">
        <f>Results!$A$1</f>
        <v>&gt;&gt;Tournament name&lt;&lt;</v>
      </c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80"/>
      <c r="V174" s="178" t="str">
        <f>Results!$A$1</f>
        <v>&gt;&gt;Tournament name&lt;&lt;</v>
      </c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80"/>
      <c r="AQ174" s="178" t="str">
        <f>Results!$A$1</f>
        <v>&gt;&gt;Tournament name&lt;&lt;</v>
      </c>
      <c r="AR174" s="179"/>
      <c r="AS174" s="179"/>
      <c r="AT174" s="179"/>
      <c r="AU174" s="179"/>
      <c r="AV174" s="179"/>
      <c r="AW174" s="179"/>
      <c r="AX174" s="179"/>
      <c r="AY174" s="179"/>
      <c r="AZ174" s="179"/>
      <c r="BA174" s="179"/>
      <c r="BB174" s="179"/>
      <c r="BC174" s="179"/>
      <c r="BD174" s="179"/>
      <c r="BE174" s="179"/>
      <c r="BF174" s="179"/>
      <c r="BG174" s="179"/>
      <c r="BH174" s="179"/>
      <c r="BI174" s="179"/>
      <c r="BJ174" s="179"/>
      <c r="BK174" s="180"/>
      <c r="BL174" s="178" t="str">
        <f>Results!$A$1</f>
        <v>&gt;&gt;Tournament name&lt;&lt;</v>
      </c>
      <c r="BM174" s="179"/>
      <c r="BN174" s="179"/>
      <c r="BO174" s="179"/>
      <c r="BP174" s="179"/>
      <c r="BQ174" s="179"/>
      <c r="BR174" s="179"/>
      <c r="BS174" s="179"/>
      <c r="BT174" s="179"/>
      <c r="BU174" s="179"/>
      <c r="BV174" s="179"/>
      <c r="BW174" s="179"/>
      <c r="BX174" s="179"/>
      <c r="BY174" s="179"/>
      <c r="BZ174" s="179"/>
      <c r="CA174" s="179"/>
      <c r="CB174" s="179"/>
      <c r="CC174" s="179"/>
      <c r="CD174" s="179"/>
      <c r="CE174" s="179"/>
      <c r="CF174" s="180"/>
    </row>
    <row r="175" spans="1:84" ht="7.5" customHeight="1" x14ac:dyDescent="0.25">
      <c r="A175" s="178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80"/>
      <c r="V175" s="178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80"/>
      <c r="AQ175" s="178"/>
      <c r="AR175" s="179"/>
      <c r="AS175" s="179"/>
      <c r="AT175" s="179"/>
      <c r="AU175" s="179"/>
      <c r="AV175" s="179"/>
      <c r="AW175" s="179"/>
      <c r="AX175" s="179"/>
      <c r="AY175" s="179"/>
      <c r="AZ175" s="179"/>
      <c r="BA175" s="179"/>
      <c r="BB175" s="179"/>
      <c r="BC175" s="179"/>
      <c r="BD175" s="179"/>
      <c r="BE175" s="179"/>
      <c r="BF175" s="179"/>
      <c r="BG175" s="179"/>
      <c r="BH175" s="179"/>
      <c r="BI175" s="179"/>
      <c r="BJ175" s="179"/>
      <c r="BK175" s="180"/>
      <c r="BL175" s="178"/>
      <c r="BM175" s="179"/>
      <c r="BN175" s="179"/>
      <c r="BO175" s="179"/>
      <c r="BP175" s="179"/>
      <c r="BQ175" s="179"/>
      <c r="BR175" s="179"/>
      <c r="BS175" s="179"/>
      <c r="BT175" s="179"/>
      <c r="BU175" s="179"/>
      <c r="BV175" s="179"/>
      <c r="BW175" s="179"/>
      <c r="BX175" s="179"/>
      <c r="BY175" s="179"/>
      <c r="BZ175" s="179"/>
      <c r="CA175" s="179"/>
      <c r="CB175" s="179"/>
      <c r="CC175" s="179"/>
      <c r="CD175" s="179"/>
      <c r="CE175" s="179"/>
      <c r="CF175" s="180"/>
    </row>
    <row r="176" spans="1:84" ht="7.5" customHeight="1" x14ac:dyDescent="0.25">
      <c r="A176" s="178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80"/>
      <c r="V176" s="178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80"/>
      <c r="AQ176" s="178"/>
      <c r="AR176" s="179"/>
      <c r="AS176" s="179"/>
      <c r="AT176" s="179"/>
      <c r="AU176" s="179"/>
      <c r="AV176" s="179"/>
      <c r="AW176" s="179"/>
      <c r="AX176" s="179"/>
      <c r="AY176" s="179"/>
      <c r="AZ176" s="179"/>
      <c r="BA176" s="179"/>
      <c r="BB176" s="179"/>
      <c r="BC176" s="179"/>
      <c r="BD176" s="179"/>
      <c r="BE176" s="179"/>
      <c r="BF176" s="179"/>
      <c r="BG176" s="179"/>
      <c r="BH176" s="179"/>
      <c r="BI176" s="179"/>
      <c r="BJ176" s="179"/>
      <c r="BK176" s="180"/>
      <c r="BL176" s="178"/>
      <c r="BM176" s="179"/>
      <c r="BN176" s="179"/>
      <c r="BO176" s="179"/>
      <c r="BP176" s="179"/>
      <c r="BQ176" s="179"/>
      <c r="BR176" s="179"/>
      <c r="BS176" s="179"/>
      <c r="BT176" s="179"/>
      <c r="BU176" s="179"/>
      <c r="BV176" s="179"/>
      <c r="BW176" s="179"/>
      <c r="BX176" s="179"/>
      <c r="BY176" s="179"/>
      <c r="BZ176" s="179"/>
      <c r="CA176" s="179"/>
      <c r="CB176" s="179"/>
      <c r="CC176" s="179"/>
      <c r="CD176" s="179"/>
      <c r="CE176" s="179"/>
      <c r="CF176" s="180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181" t="s">
        <v>21</v>
      </c>
      <c r="B178" s="182"/>
      <c r="C178" s="182"/>
      <c r="D178" s="182"/>
      <c r="E178" s="182"/>
      <c r="F178" s="182"/>
      <c r="G178" s="182"/>
      <c r="H178" s="182"/>
      <c r="I178" s="182"/>
      <c r="J178" s="9"/>
      <c r="K178" s="9"/>
      <c r="L178" s="10"/>
      <c r="M178" s="9"/>
      <c r="N178" s="182" t="s">
        <v>29</v>
      </c>
      <c r="O178" s="182"/>
      <c r="P178" s="182"/>
      <c r="Q178" s="182"/>
      <c r="R178" s="182"/>
      <c r="S178" s="182"/>
      <c r="T178" s="182"/>
      <c r="U178" s="185"/>
      <c r="V178" s="181" t="s">
        <v>21</v>
      </c>
      <c r="W178" s="182"/>
      <c r="X178" s="182"/>
      <c r="Y178" s="182"/>
      <c r="Z178" s="182"/>
      <c r="AA178" s="182"/>
      <c r="AB178" s="182"/>
      <c r="AC178" s="182"/>
      <c r="AD178" s="182"/>
      <c r="AE178" s="9"/>
      <c r="AF178" s="9"/>
      <c r="AG178" s="10"/>
      <c r="AH178" s="9"/>
      <c r="AI178" s="182" t="s">
        <v>30</v>
      </c>
      <c r="AJ178" s="182"/>
      <c r="AK178" s="182"/>
      <c r="AL178" s="182"/>
      <c r="AM178" s="182"/>
      <c r="AN178" s="182"/>
      <c r="AO178" s="182"/>
      <c r="AP178" s="185"/>
      <c r="AQ178" s="181" t="s">
        <v>21</v>
      </c>
      <c r="AR178" s="182"/>
      <c r="AS178" s="182"/>
      <c r="AT178" s="182"/>
      <c r="AU178" s="182"/>
      <c r="AV178" s="182"/>
      <c r="AW178" s="182"/>
      <c r="AX178" s="182"/>
      <c r="AY178" s="182"/>
      <c r="AZ178" s="9"/>
      <c r="BA178" s="9"/>
      <c r="BB178" s="10"/>
      <c r="BC178" s="9"/>
      <c r="BD178" s="182" t="s">
        <v>31</v>
      </c>
      <c r="BE178" s="182"/>
      <c r="BF178" s="182"/>
      <c r="BG178" s="182"/>
      <c r="BH178" s="182"/>
      <c r="BI178" s="182"/>
      <c r="BJ178" s="182"/>
      <c r="BK178" s="185"/>
      <c r="BL178" s="181" t="s">
        <v>21</v>
      </c>
      <c r="BM178" s="182"/>
      <c r="BN178" s="182"/>
      <c r="BO178" s="182"/>
      <c r="BP178" s="182"/>
      <c r="BQ178" s="182"/>
      <c r="BR178" s="182"/>
      <c r="BS178" s="182"/>
      <c r="BT178" s="182"/>
      <c r="BU178" s="9"/>
      <c r="BV178" s="9"/>
      <c r="BW178" s="10"/>
      <c r="BX178" s="9"/>
      <c r="BY178" s="182" t="s">
        <v>32</v>
      </c>
      <c r="BZ178" s="182"/>
      <c r="CA178" s="182"/>
      <c r="CB178" s="182"/>
      <c r="CC178" s="182"/>
      <c r="CD178" s="182"/>
      <c r="CE178" s="182"/>
      <c r="CF178" s="185"/>
    </row>
    <row r="179" spans="1:84" ht="7.5" customHeight="1" x14ac:dyDescent="0.25">
      <c r="A179" s="183"/>
      <c r="B179" s="184"/>
      <c r="C179" s="184"/>
      <c r="D179" s="184"/>
      <c r="E179" s="184"/>
      <c r="F179" s="184"/>
      <c r="G179" s="184"/>
      <c r="H179" s="184"/>
      <c r="I179" s="184"/>
      <c r="J179" s="9"/>
      <c r="K179" s="9"/>
      <c r="L179" s="9"/>
      <c r="M179" s="9"/>
      <c r="N179" s="184"/>
      <c r="O179" s="184"/>
      <c r="P179" s="184"/>
      <c r="Q179" s="184"/>
      <c r="R179" s="184"/>
      <c r="S179" s="184"/>
      <c r="T179" s="184"/>
      <c r="U179" s="186"/>
      <c r="V179" s="183"/>
      <c r="W179" s="184"/>
      <c r="X179" s="184"/>
      <c r="Y179" s="184"/>
      <c r="Z179" s="184"/>
      <c r="AA179" s="184"/>
      <c r="AB179" s="184"/>
      <c r="AC179" s="184"/>
      <c r="AD179" s="184"/>
      <c r="AE179" s="9"/>
      <c r="AF179" s="9"/>
      <c r="AG179" s="9"/>
      <c r="AH179" s="9"/>
      <c r="AI179" s="184"/>
      <c r="AJ179" s="184"/>
      <c r="AK179" s="184"/>
      <c r="AL179" s="184"/>
      <c r="AM179" s="184"/>
      <c r="AN179" s="184"/>
      <c r="AO179" s="184"/>
      <c r="AP179" s="186"/>
      <c r="AQ179" s="183"/>
      <c r="AR179" s="184"/>
      <c r="AS179" s="184"/>
      <c r="AT179" s="184"/>
      <c r="AU179" s="184"/>
      <c r="AV179" s="184"/>
      <c r="AW179" s="184"/>
      <c r="AX179" s="184"/>
      <c r="AY179" s="184"/>
      <c r="AZ179" s="9"/>
      <c r="BA179" s="9"/>
      <c r="BB179" s="9"/>
      <c r="BC179" s="9"/>
      <c r="BD179" s="184"/>
      <c r="BE179" s="184"/>
      <c r="BF179" s="184"/>
      <c r="BG179" s="184"/>
      <c r="BH179" s="184"/>
      <c r="BI179" s="184"/>
      <c r="BJ179" s="184"/>
      <c r="BK179" s="186"/>
      <c r="BL179" s="183"/>
      <c r="BM179" s="184"/>
      <c r="BN179" s="184"/>
      <c r="BO179" s="184"/>
      <c r="BP179" s="184"/>
      <c r="BQ179" s="184"/>
      <c r="BR179" s="184"/>
      <c r="BS179" s="184"/>
      <c r="BT179" s="184"/>
      <c r="BU179" s="9"/>
      <c r="BV179" s="9"/>
      <c r="BW179" s="9"/>
      <c r="BX179" s="9"/>
      <c r="BY179" s="184"/>
      <c r="BZ179" s="184"/>
      <c r="CA179" s="184"/>
      <c r="CB179" s="184"/>
      <c r="CC179" s="184"/>
      <c r="CD179" s="184"/>
      <c r="CE179" s="184"/>
      <c r="CF179" s="186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187">
        <v>10</v>
      </c>
      <c r="I181" s="187"/>
      <c r="J181" s="187"/>
      <c r="K181" s="189" t="s">
        <v>1</v>
      </c>
      <c r="L181" s="187">
        <v>7</v>
      </c>
      <c r="M181" s="187"/>
      <c r="N181" s="187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187">
        <v>9</v>
      </c>
      <c r="AD181" s="187"/>
      <c r="AE181" s="187"/>
      <c r="AF181" s="189" t="s">
        <v>1</v>
      </c>
      <c r="AG181" s="187">
        <v>5</v>
      </c>
      <c r="AH181" s="187"/>
      <c r="AI181" s="187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187">
        <v>2</v>
      </c>
      <c r="AY181" s="187"/>
      <c r="AZ181" s="187"/>
      <c r="BA181" s="189" t="s">
        <v>1</v>
      </c>
      <c r="BB181" s="187">
        <v>3</v>
      </c>
      <c r="BC181" s="187"/>
      <c r="BD181" s="187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187">
        <v>1</v>
      </c>
      <c r="BT181" s="187"/>
      <c r="BU181" s="187"/>
      <c r="BV181" s="189" t="s">
        <v>1</v>
      </c>
      <c r="BW181" s="187">
        <v>4</v>
      </c>
      <c r="BX181" s="187"/>
      <c r="BY181" s="187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188"/>
      <c r="I182" s="188"/>
      <c r="J182" s="188"/>
      <c r="K182" s="190"/>
      <c r="L182" s="188"/>
      <c r="M182" s="188"/>
      <c r="N182" s="188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188"/>
      <c r="AD182" s="188"/>
      <c r="AE182" s="188"/>
      <c r="AF182" s="190"/>
      <c r="AG182" s="188"/>
      <c r="AH182" s="188"/>
      <c r="AI182" s="188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188"/>
      <c r="AY182" s="188"/>
      <c r="AZ182" s="188"/>
      <c r="BA182" s="190"/>
      <c r="BB182" s="188"/>
      <c r="BC182" s="188"/>
      <c r="BD182" s="188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188"/>
      <c r="BT182" s="188"/>
      <c r="BU182" s="188"/>
      <c r="BV182" s="190"/>
      <c r="BW182" s="188"/>
      <c r="BX182" s="188"/>
      <c r="BY182" s="188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s="89" customFormat="1" ht="7.5" customHeight="1" x14ac:dyDescent="0.25">
      <c r="A184" s="86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8"/>
      <c r="V184" s="86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8"/>
      <c r="AQ184" s="86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8"/>
      <c r="BL184" s="86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8"/>
    </row>
    <row r="185" spans="1:84" s="89" customFormat="1" ht="7.5" customHeight="1" x14ac:dyDescent="0.25">
      <c r="A185" s="175">
        <f>Results!B23</f>
        <v>0</v>
      </c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>
        <f>Results!B17</f>
        <v>0</v>
      </c>
      <c r="M185" s="173"/>
      <c r="N185" s="173"/>
      <c r="O185" s="173"/>
      <c r="P185" s="173"/>
      <c r="Q185" s="173"/>
      <c r="R185" s="173"/>
      <c r="S185" s="173"/>
      <c r="T185" s="173"/>
      <c r="U185" s="174"/>
      <c r="V185" s="175">
        <f>Results!B21</f>
        <v>0</v>
      </c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>
        <f>Results!B13</f>
        <v>0</v>
      </c>
      <c r="AH185" s="173"/>
      <c r="AI185" s="173"/>
      <c r="AJ185" s="173"/>
      <c r="AK185" s="173"/>
      <c r="AL185" s="173"/>
      <c r="AM185" s="173"/>
      <c r="AN185" s="173"/>
      <c r="AO185" s="173"/>
      <c r="AP185" s="174"/>
      <c r="AQ185" s="175">
        <f>Results!B7</f>
        <v>0</v>
      </c>
      <c r="AR185" s="173"/>
      <c r="AS185" s="173"/>
      <c r="AT185" s="173"/>
      <c r="AU185" s="173"/>
      <c r="AV185" s="173"/>
      <c r="AW185" s="173"/>
      <c r="AX185" s="173"/>
      <c r="AY185" s="173"/>
      <c r="AZ185" s="173"/>
      <c r="BA185" s="173"/>
      <c r="BB185" s="173">
        <f>Results!B9</f>
        <v>0</v>
      </c>
      <c r="BC185" s="173"/>
      <c r="BD185" s="173"/>
      <c r="BE185" s="173"/>
      <c r="BF185" s="173"/>
      <c r="BG185" s="173"/>
      <c r="BH185" s="173"/>
      <c r="BI185" s="173"/>
      <c r="BJ185" s="173"/>
      <c r="BK185" s="174"/>
      <c r="BL185" s="175">
        <f>Results!B5</f>
        <v>0</v>
      </c>
      <c r="BM185" s="173"/>
      <c r="BN185" s="173"/>
      <c r="BO185" s="173"/>
      <c r="BP185" s="173"/>
      <c r="BQ185" s="173"/>
      <c r="BR185" s="173"/>
      <c r="BS185" s="173"/>
      <c r="BT185" s="173"/>
      <c r="BU185" s="173"/>
      <c r="BV185" s="173"/>
      <c r="BW185" s="173">
        <f>Results!B11</f>
        <v>0</v>
      </c>
      <c r="BX185" s="173"/>
      <c r="BY185" s="173"/>
      <c r="BZ185" s="173"/>
      <c r="CA185" s="173"/>
      <c r="CB185" s="173"/>
      <c r="CC185" s="173"/>
      <c r="CD185" s="173"/>
      <c r="CE185" s="173"/>
      <c r="CF185" s="174"/>
    </row>
    <row r="186" spans="1:84" s="89" customFormat="1" ht="7.5" customHeight="1" x14ac:dyDescent="0.25">
      <c r="A186" s="176"/>
      <c r="B186" s="177"/>
      <c r="C186" s="177"/>
      <c r="D186" s="177"/>
      <c r="E186" s="177"/>
      <c r="F186" s="177"/>
      <c r="G186" s="177"/>
      <c r="H186" s="177"/>
      <c r="I186" s="177"/>
      <c r="J186" s="177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4"/>
      <c r="V186" s="176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3"/>
      <c r="AG186" s="173"/>
      <c r="AH186" s="173"/>
      <c r="AI186" s="173"/>
      <c r="AJ186" s="173"/>
      <c r="AK186" s="173"/>
      <c r="AL186" s="173"/>
      <c r="AM186" s="173"/>
      <c r="AN186" s="173"/>
      <c r="AO186" s="173"/>
      <c r="AP186" s="174"/>
      <c r="AQ186" s="176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3"/>
      <c r="BB186" s="173"/>
      <c r="BC186" s="173"/>
      <c r="BD186" s="173"/>
      <c r="BE186" s="173"/>
      <c r="BF186" s="173"/>
      <c r="BG186" s="173"/>
      <c r="BH186" s="173"/>
      <c r="BI186" s="173"/>
      <c r="BJ186" s="173"/>
      <c r="BK186" s="174"/>
      <c r="BL186" s="176"/>
      <c r="BM186" s="177"/>
      <c r="BN186" s="177"/>
      <c r="BO186" s="177"/>
      <c r="BP186" s="177"/>
      <c r="BQ186" s="177"/>
      <c r="BR186" s="177"/>
      <c r="BS186" s="177"/>
      <c r="BT186" s="177"/>
      <c r="BU186" s="177"/>
      <c r="BV186" s="173"/>
      <c r="BW186" s="173"/>
      <c r="BX186" s="173"/>
      <c r="BY186" s="173"/>
      <c r="BZ186" s="173"/>
      <c r="CA186" s="173"/>
      <c r="CB186" s="173"/>
      <c r="CC186" s="173"/>
      <c r="CD186" s="173"/>
      <c r="CE186" s="173"/>
      <c r="CF186" s="174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159" t="s">
        <v>5</v>
      </c>
      <c r="B188" s="160"/>
      <c r="C188" s="160"/>
      <c r="D188" s="160"/>
      <c r="E188" s="160"/>
      <c r="F188" s="160"/>
      <c r="G188" s="160"/>
      <c r="H188" s="160"/>
      <c r="I188" s="160"/>
      <c r="J188" s="160"/>
      <c r="K188" s="163">
        <v>1</v>
      </c>
      <c r="L188" s="163"/>
      <c r="M188" s="147"/>
      <c r="N188" s="147"/>
      <c r="O188" s="147"/>
      <c r="P188" s="147"/>
      <c r="Q188" s="147"/>
      <c r="R188" s="147"/>
      <c r="S188" s="147"/>
      <c r="T188" s="147"/>
      <c r="U188" s="148"/>
      <c r="V188" s="159" t="s">
        <v>5</v>
      </c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3">
        <v>1</v>
      </c>
      <c r="AG188" s="163"/>
      <c r="AH188" s="147"/>
      <c r="AI188" s="147"/>
      <c r="AJ188" s="147"/>
      <c r="AK188" s="147"/>
      <c r="AL188" s="147"/>
      <c r="AM188" s="147"/>
      <c r="AN188" s="147"/>
      <c r="AO188" s="147"/>
      <c r="AP188" s="148"/>
      <c r="AQ188" s="159" t="s">
        <v>5</v>
      </c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3">
        <v>1</v>
      </c>
      <c r="BB188" s="163"/>
      <c r="BC188" s="147"/>
      <c r="BD188" s="147"/>
      <c r="BE188" s="147"/>
      <c r="BF188" s="147"/>
      <c r="BG188" s="147"/>
      <c r="BH188" s="147"/>
      <c r="BI188" s="147"/>
      <c r="BJ188" s="147"/>
      <c r="BK188" s="148"/>
      <c r="BL188" s="159" t="s">
        <v>5</v>
      </c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3">
        <v>1</v>
      </c>
      <c r="BW188" s="163"/>
      <c r="BX188" s="147"/>
      <c r="BY188" s="147"/>
      <c r="BZ188" s="147"/>
      <c r="CA188" s="147"/>
      <c r="CB188" s="147"/>
      <c r="CC188" s="147"/>
      <c r="CD188" s="147"/>
      <c r="CE188" s="147"/>
      <c r="CF188" s="148"/>
    </row>
    <row r="189" spans="1:84" ht="7.5" customHeight="1" x14ac:dyDescent="0.25">
      <c r="A189" s="159"/>
      <c r="B189" s="160"/>
      <c r="C189" s="160"/>
      <c r="D189" s="160"/>
      <c r="E189" s="160"/>
      <c r="F189" s="160"/>
      <c r="G189" s="160"/>
      <c r="H189" s="160"/>
      <c r="I189" s="160"/>
      <c r="J189" s="160"/>
      <c r="K189" s="163"/>
      <c r="L189" s="163"/>
      <c r="M189" s="147"/>
      <c r="N189" s="147"/>
      <c r="O189" s="147"/>
      <c r="P189" s="147"/>
      <c r="Q189" s="147"/>
      <c r="R189" s="147"/>
      <c r="S189" s="147"/>
      <c r="T189" s="147"/>
      <c r="U189" s="148"/>
      <c r="V189" s="159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3"/>
      <c r="AG189" s="163"/>
      <c r="AH189" s="147"/>
      <c r="AI189" s="147"/>
      <c r="AJ189" s="147"/>
      <c r="AK189" s="147"/>
      <c r="AL189" s="147"/>
      <c r="AM189" s="147"/>
      <c r="AN189" s="147"/>
      <c r="AO189" s="147"/>
      <c r="AP189" s="148"/>
      <c r="AQ189" s="159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3"/>
      <c r="BB189" s="163"/>
      <c r="BC189" s="147"/>
      <c r="BD189" s="147"/>
      <c r="BE189" s="147"/>
      <c r="BF189" s="147"/>
      <c r="BG189" s="147"/>
      <c r="BH189" s="147"/>
      <c r="BI189" s="147"/>
      <c r="BJ189" s="147"/>
      <c r="BK189" s="148"/>
      <c r="BL189" s="159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3"/>
      <c r="BW189" s="163"/>
      <c r="BX189" s="147"/>
      <c r="BY189" s="147"/>
      <c r="BZ189" s="147"/>
      <c r="CA189" s="147"/>
      <c r="CB189" s="147"/>
      <c r="CC189" s="147"/>
      <c r="CD189" s="147"/>
      <c r="CE189" s="147"/>
      <c r="CF189" s="148"/>
    </row>
    <row r="190" spans="1:84" ht="7.5" customHeight="1" x14ac:dyDescent="0.25">
      <c r="A190" s="161"/>
      <c r="B190" s="162"/>
      <c r="C190" s="162"/>
      <c r="D190" s="162"/>
      <c r="E190" s="162"/>
      <c r="F190" s="162"/>
      <c r="G190" s="162"/>
      <c r="H190" s="162"/>
      <c r="I190" s="162"/>
      <c r="J190" s="162"/>
      <c r="K190" s="163"/>
      <c r="L190" s="163"/>
      <c r="M190" s="149"/>
      <c r="N190" s="149"/>
      <c r="O190" s="149"/>
      <c r="P190" s="149"/>
      <c r="Q190" s="149"/>
      <c r="R190" s="149"/>
      <c r="S190" s="149"/>
      <c r="T190" s="149"/>
      <c r="U190" s="150"/>
      <c r="V190" s="161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3"/>
      <c r="AG190" s="163"/>
      <c r="AH190" s="149"/>
      <c r="AI190" s="149"/>
      <c r="AJ190" s="149"/>
      <c r="AK190" s="149"/>
      <c r="AL190" s="149"/>
      <c r="AM190" s="149"/>
      <c r="AN190" s="149"/>
      <c r="AO190" s="149"/>
      <c r="AP190" s="150"/>
      <c r="AQ190" s="161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3"/>
      <c r="BB190" s="163"/>
      <c r="BC190" s="149"/>
      <c r="BD190" s="149"/>
      <c r="BE190" s="149"/>
      <c r="BF190" s="149"/>
      <c r="BG190" s="149"/>
      <c r="BH190" s="149"/>
      <c r="BI190" s="149"/>
      <c r="BJ190" s="149"/>
      <c r="BK190" s="150"/>
      <c r="BL190" s="161"/>
      <c r="BM190" s="162"/>
      <c r="BN190" s="162"/>
      <c r="BO190" s="162"/>
      <c r="BP190" s="162"/>
      <c r="BQ190" s="162"/>
      <c r="BR190" s="162"/>
      <c r="BS190" s="162"/>
      <c r="BT190" s="162"/>
      <c r="BU190" s="162"/>
      <c r="BV190" s="163"/>
      <c r="BW190" s="163"/>
      <c r="BX190" s="149"/>
      <c r="BY190" s="149"/>
      <c r="BZ190" s="149"/>
      <c r="CA190" s="149"/>
      <c r="CB190" s="149"/>
      <c r="CC190" s="149"/>
      <c r="CD190" s="149"/>
      <c r="CE190" s="149"/>
      <c r="CF190" s="150"/>
    </row>
    <row r="191" spans="1:84" ht="7.5" customHeight="1" x14ac:dyDescent="0.25">
      <c r="A191" s="171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>
        <v>2</v>
      </c>
      <c r="L191" s="163"/>
      <c r="M191" s="160" t="s">
        <v>5</v>
      </c>
      <c r="N191" s="160"/>
      <c r="O191" s="160"/>
      <c r="P191" s="160"/>
      <c r="Q191" s="160"/>
      <c r="R191" s="160"/>
      <c r="S191" s="160"/>
      <c r="T191" s="160"/>
      <c r="U191" s="169"/>
      <c r="V191" s="171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>
        <v>2</v>
      </c>
      <c r="AG191" s="163"/>
      <c r="AH191" s="160" t="s">
        <v>5</v>
      </c>
      <c r="AI191" s="160"/>
      <c r="AJ191" s="160"/>
      <c r="AK191" s="160"/>
      <c r="AL191" s="160"/>
      <c r="AM191" s="160"/>
      <c r="AN191" s="160"/>
      <c r="AO191" s="160"/>
      <c r="AP191" s="169"/>
      <c r="AQ191" s="171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>
        <v>2</v>
      </c>
      <c r="BB191" s="163"/>
      <c r="BC191" s="160" t="s">
        <v>5</v>
      </c>
      <c r="BD191" s="160"/>
      <c r="BE191" s="160"/>
      <c r="BF191" s="160"/>
      <c r="BG191" s="160"/>
      <c r="BH191" s="160"/>
      <c r="BI191" s="160"/>
      <c r="BJ191" s="160"/>
      <c r="BK191" s="169"/>
      <c r="BL191" s="171"/>
      <c r="BM191" s="163"/>
      <c r="BN191" s="163"/>
      <c r="BO191" s="163"/>
      <c r="BP191" s="163"/>
      <c r="BQ191" s="163"/>
      <c r="BR191" s="163"/>
      <c r="BS191" s="163"/>
      <c r="BT191" s="163"/>
      <c r="BU191" s="163"/>
      <c r="BV191" s="163">
        <v>2</v>
      </c>
      <c r="BW191" s="163"/>
      <c r="BX191" s="160" t="s">
        <v>5</v>
      </c>
      <c r="BY191" s="160"/>
      <c r="BZ191" s="160"/>
      <c r="CA191" s="160"/>
      <c r="CB191" s="160"/>
      <c r="CC191" s="160"/>
      <c r="CD191" s="160"/>
      <c r="CE191" s="160"/>
      <c r="CF191" s="169"/>
    </row>
    <row r="192" spans="1:84" ht="7.5" customHeight="1" x14ac:dyDescent="0.25">
      <c r="A192" s="171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0"/>
      <c r="N192" s="160"/>
      <c r="O192" s="160"/>
      <c r="P192" s="160"/>
      <c r="Q192" s="160"/>
      <c r="R192" s="160"/>
      <c r="S192" s="160"/>
      <c r="T192" s="160"/>
      <c r="U192" s="169"/>
      <c r="V192" s="171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0"/>
      <c r="AI192" s="160"/>
      <c r="AJ192" s="160"/>
      <c r="AK192" s="160"/>
      <c r="AL192" s="160"/>
      <c r="AM192" s="160"/>
      <c r="AN192" s="160"/>
      <c r="AO192" s="160"/>
      <c r="AP192" s="169"/>
      <c r="AQ192" s="171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0"/>
      <c r="BD192" s="160"/>
      <c r="BE192" s="160"/>
      <c r="BF192" s="160"/>
      <c r="BG192" s="160"/>
      <c r="BH192" s="160"/>
      <c r="BI192" s="160"/>
      <c r="BJ192" s="160"/>
      <c r="BK192" s="169"/>
      <c r="BL192" s="171"/>
      <c r="BM192" s="163"/>
      <c r="BN192" s="163"/>
      <c r="BO192" s="163"/>
      <c r="BP192" s="163"/>
      <c r="BQ192" s="163"/>
      <c r="BR192" s="163"/>
      <c r="BS192" s="163"/>
      <c r="BT192" s="163"/>
      <c r="BU192" s="163"/>
      <c r="BV192" s="163"/>
      <c r="BW192" s="163"/>
      <c r="BX192" s="160"/>
      <c r="BY192" s="160"/>
      <c r="BZ192" s="160"/>
      <c r="CA192" s="160"/>
      <c r="CB192" s="160"/>
      <c r="CC192" s="160"/>
      <c r="CD192" s="160"/>
      <c r="CE192" s="160"/>
      <c r="CF192" s="169"/>
    </row>
    <row r="193" spans="1:84" ht="7.5" customHeight="1" x14ac:dyDescent="0.25">
      <c r="A193" s="172"/>
      <c r="B193" s="165"/>
      <c r="C193" s="165"/>
      <c r="D193" s="165"/>
      <c r="E193" s="165"/>
      <c r="F193" s="165"/>
      <c r="G193" s="165"/>
      <c r="H193" s="165"/>
      <c r="I193" s="165"/>
      <c r="J193" s="165"/>
      <c r="K193" s="163"/>
      <c r="L193" s="163"/>
      <c r="M193" s="162"/>
      <c r="N193" s="162"/>
      <c r="O193" s="162"/>
      <c r="P193" s="162"/>
      <c r="Q193" s="162"/>
      <c r="R193" s="162"/>
      <c r="S193" s="162"/>
      <c r="T193" s="162"/>
      <c r="U193" s="170"/>
      <c r="V193" s="172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3"/>
      <c r="AG193" s="163"/>
      <c r="AH193" s="162"/>
      <c r="AI193" s="162"/>
      <c r="AJ193" s="162"/>
      <c r="AK193" s="162"/>
      <c r="AL193" s="162"/>
      <c r="AM193" s="162"/>
      <c r="AN193" s="162"/>
      <c r="AO193" s="162"/>
      <c r="AP193" s="170"/>
      <c r="AQ193" s="172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3"/>
      <c r="BB193" s="163"/>
      <c r="BC193" s="162"/>
      <c r="BD193" s="162"/>
      <c r="BE193" s="162"/>
      <c r="BF193" s="162"/>
      <c r="BG193" s="162"/>
      <c r="BH193" s="162"/>
      <c r="BI193" s="162"/>
      <c r="BJ193" s="162"/>
      <c r="BK193" s="170"/>
      <c r="BL193" s="172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3"/>
      <c r="BW193" s="163"/>
      <c r="BX193" s="162"/>
      <c r="BY193" s="162"/>
      <c r="BZ193" s="162"/>
      <c r="CA193" s="162"/>
      <c r="CB193" s="162"/>
      <c r="CC193" s="162"/>
      <c r="CD193" s="162"/>
      <c r="CE193" s="162"/>
      <c r="CF193" s="170"/>
    </row>
    <row r="194" spans="1:84" ht="7.5" customHeight="1" x14ac:dyDescent="0.25">
      <c r="A194" s="159" t="s">
        <v>5</v>
      </c>
      <c r="B194" s="160"/>
      <c r="C194" s="160"/>
      <c r="D194" s="160"/>
      <c r="E194" s="160"/>
      <c r="F194" s="160"/>
      <c r="G194" s="160"/>
      <c r="H194" s="160"/>
      <c r="I194" s="160"/>
      <c r="J194" s="160"/>
      <c r="K194" s="163">
        <v>3</v>
      </c>
      <c r="L194" s="163"/>
      <c r="M194" s="163"/>
      <c r="N194" s="163"/>
      <c r="O194" s="163"/>
      <c r="P194" s="163"/>
      <c r="Q194" s="163"/>
      <c r="R194" s="163"/>
      <c r="S194" s="163"/>
      <c r="T194" s="163"/>
      <c r="U194" s="164"/>
      <c r="V194" s="159" t="s">
        <v>5</v>
      </c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3">
        <v>3</v>
      </c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4"/>
      <c r="AQ194" s="159" t="s">
        <v>5</v>
      </c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3">
        <v>3</v>
      </c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4"/>
      <c r="BL194" s="159" t="s">
        <v>5</v>
      </c>
      <c r="BM194" s="160"/>
      <c r="BN194" s="160"/>
      <c r="BO194" s="160"/>
      <c r="BP194" s="160"/>
      <c r="BQ194" s="160"/>
      <c r="BR194" s="160"/>
      <c r="BS194" s="160"/>
      <c r="BT194" s="160"/>
      <c r="BU194" s="160"/>
      <c r="BV194" s="163">
        <v>3</v>
      </c>
      <c r="BW194" s="163"/>
      <c r="BX194" s="163"/>
      <c r="BY194" s="163"/>
      <c r="BZ194" s="163"/>
      <c r="CA194" s="163"/>
      <c r="CB194" s="163"/>
      <c r="CC194" s="163"/>
      <c r="CD194" s="163"/>
      <c r="CE194" s="163"/>
      <c r="CF194" s="164"/>
    </row>
    <row r="195" spans="1:84" ht="7.5" customHeight="1" x14ac:dyDescent="0.25">
      <c r="A195" s="159"/>
      <c r="B195" s="160"/>
      <c r="C195" s="160"/>
      <c r="D195" s="160"/>
      <c r="E195" s="160"/>
      <c r="F195" s="160"/>
      <c r="G195" s="160"/>
      <c r="H195" s="160"/>
      <c r="I195" s="160"/>
      <c r="J195" s="160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4"/>
      <c r="V195" s="159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4"/>
      <c r="AQ195" s="159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4"/>
      <c r="BL195" s="159"/>
      <c r="BM195" s="160"/>
      <c r="BN195" s="160"/>
      <c r="BO195" s="160"/>
      <c r="BP195" s="160"/>
      <c r="BQ195" s="160"/>
      <c r="BR195" s="160"/>
      <c r="BS195" s="160"/>
      <c r="BT195" s="160"/>
      <c r="BU195" s="160"/>
      <c r="BV195" s="163"/>
      <c r="BW195" s="163"/>
      <c r="BX195" s="163"/>
      <c r="BY195" s="163"/>
      <c r="BZ195" s="163"/>
      <c r="CA195" s="163"/>
      <c r="CB195" s="163"/>
      <c r="CC195" s="163"/>
      <c r="CD195" s="163"/>
      <c r="CE195" s="163"/>
      <c r="CF195" s="164"/>
    </row>
    <row r="196" spans="1:84" ht="7.5" customHeight="1" x14ac:dyDescent="0.25">
      <c r="A196" s="161"/>
      <c r="B196" s="162"/>
      <c r="C196" s="162"/>
      <c r="D196" s="162"/>
      <c r="E196" s="162"/>
      <c r="F196" s="162"/>
      <c r="G196" s="162"/>
      <c r="H196" s="162"/>
      <c r="I196" s="162"/>
      <c r="J196" s="162"/>
      <c r="K196" s="163"/>
      <c r="L196" s="163"/>
      <c r="M196" s="165"/>
      <c r="N196" s="165"/>
      <c r="O196" s="165"/>
      <c r="P196" s="165"/>
      <c r="Q196" s="165"/>
      <c r="R196" s="165"/>
      <c r="S196" s="165"/>
      <c r="T196" s="165"/>
      <c r="U196" s="166"/>
      <c r="V196" s="161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3"/>
      <c r="AG196" s="163"/>
      <c r="AH196" s="165"/>
      <c r="AI196" s="165"/>
      <c r="AJ196" s="165"/>
      <c r="AK196" s="165"/>
      <c r="AL196" s="165"/>
      <c r="AM196" s="165"/>
      <c r="AN196" s="165"/>
      <c r="AO196" s="165"/>
      <c r="AP196" s="166"/>
      <c r="AQ196" s="161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3"/>
      <c r="BB196" s="163"/>
      <c r="BC196" s="165"/>
      <c r="BD196" s="165"/>
      <c r="BE196" s="165"/>
      <c r="BF196" s="165"/>
      <c r="BG196" s="165"/>
      <c r="BH196" s="165"/>
      <c r="BI196" s="165"/>
      <c r="BJ196" s="165"/>
      <c r="BK196" s="166"/>
      <c r="BL196" s="161"/>
      <c r="BM196" s="162"/>
      <c r="BN196" s="162"/>
      <c r="BO196" s="162"/>
      <c r="BP196" s="162"/>
      <c r="BQ196" s="162"/>
      <c r="BR196" s="162"/>
      <c r="BS196" s="162"/>
      <c r="BT196" s="162"/>
      <c r="BU196" s="162"/>
      <c r="BV196" s="163"/>
      <c r="BW196" s="163"/>
      <c r="BX196" s="165"/>
      <c r="BY196" s="165"/>
      <c r="BZ196" s="165"/>
      <c r="CA196" s="165"/>
      <c r="CB196" s="165"/>
      <c r="CC196" s="165"/>
      <c r="CD196" s="165"/>
      <c r="CE196" s="165"/>
      <c r="CF196" s="166"/>
    </row>
    <row r="197" spans="1:84" ht="7.5" customHeight="1" x14ac:dyDescent="0.25">
      <c r="A197" s="171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>
        <v>4</v>
      </c>
      <c r="L197" s="163"/>
      <c r="M197" s="160" t="s">
        <v>5</v>
      </c>
      <c r="N197" s="160"/>
      <c r="O197" s="160"/>
      <c r="P197" s="160"/>
      <c r="Q197" s="160"/>
      <c r="R197" s="160"/>
      <c r="S197" s="160"/>
      <c r="T197" s="160"/>
      <c r="U197" s="169"/>
      <c r="V197" s="171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>
        <v>4</v>
      </c>
      <c r="AG197" s="163"/>
      <c r="AH197" s="160" t="s">
        <v>5</v>
      </c>
      <c r="AI197" s="160"/>
      <c r="AJ197" s="160"/>
      <c r="AK197" s="160"/>
      <c r="AL197" s="160"/>
      <c r="AM197" s="160"/>
      <c r="AN197" s="160"/>
      <c r="AO197" s="160"/>
      <c r="AP197" s="169"/>
      <c r="AQ197" s="171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>
        <v>4</v>
      </c>
      <c r="BB197" s="163"/>
      <c r="BC197" s="160" t="s">
        <v>5</v>
      </c>
      <c r="BD197" s="160"/>
      <c r="BE197" s="160"/>
      <c r="BF197" s="160"/>
      <c r="BG197" s="160"/>
      <c r="BH197" s="160"/>
      <c r="BI197" s="160"/>
      <c r="BJ197" s="160"/>
      <c r="BK197" s="169"/>
      <c r="BL197" s="171"/>
      <c r="BM197" s="163"/>
      <c r="BN197" s="163"/>
      <c r="BO197" s="163"/>
      <c r="BP197" s="163"/>
      <c r="BQ197" s="163"/>
      <c r="BR197" s="163"/>
      <c r="BS197" s="163"/>
      <c r="BT197" s="163"/>
      <c r="BU197" s="163"/>
      <c r="BV197" s="163">
        <v>4</v>
      </c>
      <c r="BW197" s="163"/>
      <c r="BX197" s="160" t="s">
        <v>5</v>
      </c>
      <c r="BY197" s="160"/>
      <c r="BZ197" s="160"/>
      <c r="CA197" s="160"/>
      <c r="CB197" s="160"/>
      <c r="CC197" s="160"/>
      <c r="CD197" s="160"/>
      <c r="CE197" s="160"/>
      <c r="CF197" s="169"/>
    </row>
    <row r="198" spans="1:84" ht="7.5" customHeight="1" x14ac:dyDescent="0.25">
      <c r="A198" s="171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0"/>
      <c r="N198" s="160"/>
      <c r="O198" s="160"/>
      <c r="P198" s="160"/>
      <c r="Q198" s="160"/>
      <c r="R198" s="160"/>
      <c r="S198" s="160"/>
      <c r="T198" s="160"/>
      <c r="U198" s="169"/>
      <c r="V198" s="171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0"/>
      <c r="AI198" s="160"/>
      <c r="AJ198" s="160"/>
      <c r="AK198" s="160"/>
      <c r="AL198" s="160"/>
      <c r="AM198" s="160"/>
      <c r="AN198" s="160"/>
      <c r="AO198" s="160"/>
      <c r="AP198" s="169"/>
      <c r="AQ198" s="171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0"/>
      <c r="BD198" s="160"/>
      <c r="BE198" s="160"/>
      <c r="BF198" s="160"/>
      <c r="BG198" s="160"/>
      <c r="BH198" s="160"/>
      <c r="BI198" s="160"/>
      <c r="BJ198" s="160"/>
      <c r="BK198" s="169"/>
      <c r="BL198" s="171"/>
      <c r="BM198" s="163"/>
      <c r="BN198" s="163"/>
      <c r="BO198" s="163"/>
      <c r="BP198" s="163"/>
      <c r="BQ198" s="163"/>
      <c r="BR198" s="163"/>
      <c r="BS198" s="163"/>
      <c r="BT198" s="163"/>
      <c r="BU198" s="163"/>
      <c r="BV198" s="163"/>
      <c r="BW198" s="163"/>
      <c r="BX198" s="160"/>
      <c r="BY198" s="160"/>
      <c r="BZ198" s="160"/>
      <c r="CA198" s="160"/>
      <c r="CB198" s="160"/>
      <c r="CC198" s="160"/>
      <c r="CD198" s="160"/>
      <c r="CE198" s="160"/>
      <c r="CF198" s="169"/>
    </row>
    <row r="199" spans="1:84" ht="7.5" customHeight="1" x14ac:dyDescent="0.25">
      <c r="A199" s="172"/>
      <c r="B199" s="165"/>
      <c r="C199" s="165"/>
      <c r="D199" s="165"/>
      <c r="E199" s="165"/>
      <c r="F199" s="165"/>
      <c r="G199" s="165"/>
      <c r="H199" s="165"/>
      <c r="I199" s="165"/>
      <c r="J199" s="165"/>
      <c r="K199" s="163"/>
      <c r="L199" s="163"/>
      <c r="M199" s="162"/>
      <c r="N199" s="162"/>
      <c r="O199" s="162"/>
      <c r="P199" s="162"/>
      <c r="Q199" s="162"/>
      <c r="R199" s="162"/>
      <c r="S199" s="162"/>
      <c r="T199" s="162"/>
      <c r="U199" s="170"/>
      <c r="V199" s="172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3"/>
      <c r="AG199" s="163"/>
      <c r="AH199" s="162"/>
      <c r="AI199" s="162"/>
      <c r="AJ199" s="162"/>
      <c r="AK199" s="162"/>
      <c r="AL199" s="162"/>
      <c r="AM199" s="162"/>
      <c r="AN199" s="162"/>
      <c r="AO199" s="162"/>
      <c r="AP199" s="170"/>
      <c r="AQ199" s="172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3"/>
      <c r="BB199" s="163"/>
      <c r="BC199" s="162"/>
      <c r="BD199" s="162"/>
      <c r="BE199" s="162"/>
      <c r="BF199" s="162"/>
      <c r="BG199" s="162"/>
      <c r="BH199" s="162"/>
      <c r="BI199" s="162"/>
      <c r="BJ199" s="162"/>
      <c r="BK199" s="170"/>
      <c r="BL199" s="172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3"/>
      <c r="BW199" s="163"/>
      <c r="BX199" s="162"/>
      <c r="BY199" s="162"/>
      <c r="BZ199" s="162"/>
      <c r="CA199" s="162"/>
      <c r="CB199" s="162"/>
      <c r="CC199" s="162"/>
      <c r="CD199" s="162"/>
      <c r="CE199" s="162"/>
      <c r="CF199" s="170"/>
    </row>
    <row r="200" spans="1:84" ht="7.5" customHeight="1" x14ac:dyDescent="0.25">
      <c r="A200" s="159" t="s">
        <v>5</v>
      </c>
      <c r="B200" s="160"/>
      <c r="C200" s="160"/>
      <c r="D200" s="160"/>
      <c r="E200" s="160"/>
      <c r="F200" s="160"/>
      <c r="G200" s="160"/>
      <c r="H200" s="160"/>
      <c r="I200" s="160"/>
      <c r="J200" s="160"/>
      <c r="K200" s="163">
        <v>5</v>
      </c>
      <c r="L200" s="163"/>
      <c r="M200" s="163"/>
      <c r="N200" s="163"/>
      <c r="O200" s="163"/>
      <c r="P200" s="163"/>
      <c r="Q200" s="163"/>
      <c r="R200" s="163"/>
      <c r="S200" s="163"/>
      <c r="T200" s="163"/>
      <c r="U200" s="164"/>
      <c r="V200" s="159" t="s">
        <v>5</v>
      </c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3">
        <v>5</v>
      </c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4"/>
      <c r="AQ200" s="159" t="s">
        <v>5</v>
      </c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3">
        <v>5</v>
      </c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4"/>
      <c r="BL200" s="159" t="s">
        <v>5</v>
      </c>
      <c r="BM200" s="160"/>
      <c r="BN200" s="160"/>
      <c r="BO200" s="160"/>
      <c r="BP200" s="160"/>
      <c r="BQ200" s="160"/>
      <c r="BR200" s="160"/>
      <c r="BS200" s="160"/>
      <c r="BT200" s="160"/>
      <c r="BU200" s="160"/>
      <c r="BV200" s="163">
        <v>5</v>
      </c>
      <c r="BW200" s="163"/>
      <c r="BX200" s="163"/>
      <c r="BY200" s="163"/>
      <c r="BZ200" s="163"/>
      <c r="CA200" s="163"/>
      <c r="CB200" s="163"/>
      <c r="CC200" s="163"/>
      <c r="CD200" s="163"/>
      <c r="CE200" s="163"/>
      <c r="CF200" s="164"/>
    </row>
    <row r="201" spans="1:84" ht="7.5" customHeight="1" x14ac:dyDescent="0.25">
      <c r="A201" s="159"/>
      <c r="B201" s="160"/>
      <c r="C201" s="160"/>
      <c r="D201" s="160"/>
      <c r="E201" s="160"/>
      <c r="F201" s="160"/>
      <c r="G201" s="160"/>
      <c r="H201" s="160"/>
      <c r="I201" s="160"/>
      <c r="J201" s="160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4"/>
      <c r="V201" s="159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4"/>
      <c r="AQ201" s="159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3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4"/>
      <c r="BL201" s="159"/>
      <c r="BM201" s="160"/>
      <c r="BN201" s="160"/>
      <c r="BO201" s="160"/>
      <c r="BP201" s="160"/>
      <c r="BQ201" s="160"/>
      <c r="BR201" s="160"/>
      <c r="BS201" s="160"/>
      <c r="BT201" s="160"/>
      <c r="BU201" s="160"/>
      <c r="BV201" s="163"/>
      <c r="BW201" s="163"/>
      <c r="BX201" s="163"/>
      <c r="BY201" s="163"/>
      <c r="BZ201" s="163"/>
      <c r="CA201" s="163"/>
      <c r="CB201" s="163"/>
      <c r="CC201" s="163"/>
      <c r="CD201" s="163"/>
      <c r="CE201" s="163"/>
      <c r="CF201" s="164"/>
    </row>
    <row r="202" spans="1:84" ht="7.5" customHeight="1" x14ac:dyDescent="0.25">
      <c r="A202" s="161"/>
      <c r="B202" s="162"/>
      <c r="C202" s="162"/>
      <c r="D202" s="162"/>
      <c r="E202" s="162"/>
      <c r="F202" s="162"/>
      <c r="G202" s="162"/>
      <c r="H202" s="162"/>
      <c r="I202" s="162"/>
      <c r="J202" s="162"/>
      <c r="K202" s="163"/>
      <c r="L202" s="163"/>
      <c r="M202" s="165"/>
      <c r="N202" s="165"/>
      <c r="O202" s="165"/>
      <c r="P202" s="165"/>
      <c r="Q202" s="165"/>
      <c r="R202" s="165"/>
      <c r="S202" s="165"/>
      <c r="T202" s="165"/>
      <c r="U202" s="166"/>
      <c r="V202" s="161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3"/>
      <c r="AG202" s="163"/>
      <c r="AH202" s="165"/>
      <c r="AI202" s="165"/>
      <c r="AJ202" s="165"/>
      <c r="AK202" s="165"/>
      <c r="AL202" s="165"/>
      <c r="AM202" s="165"/>
      <c r="AN202" s="165"/>
      <c r="AO202" s="165"/>
      <c r="AP202" s="166"/>
      <c r="AQ202" s="161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3"/>
      <c r="BB202" s="163"/>
      <c r="BC202" s="165"/>
      <c r="BD202" s="165"/>
      <c r="BE202" s="165"/>
      <c r="BF202" s="165"/>
      <c r="BG202" s="165"/>
      <c r="BH202" s="165"/>
      <c r="BI202" s="165"/>
      <c r="BJ202" s="165"/>
      <c r="BK202" s="166"/>
      <c r="BL202" s="161"/>
      <c r="BM202" s="162"/>
      <c r="BN202" s="162"/>
      <c r="BO202" s="162"/>
      <c r="BP202" s="162"/>
      <c r="BQ202" s="162"/>
      <c r="BR202" s="162"/>
      <c r="BS202" s="162"/>
      <c r="BT202" s="162"/>
      <c r="BU202" s="162"/>
      <c r="BV202" s="163"/>
      <c r="BW202" s="163"/>
      <c r="BX202" s="165"/>
      <c r="BY202" s="165"/>
      <c r="BZ202" s="165"/>
      <c r="CA202" s="165"/>
      <c r="CB202" s="165"/>
      <c r="CC202" s="165"/>
      <c r="CD202" s="165"/>
      <c r="CE202" s="165"/>
      <c r="CF202" s="166"/>
    </row>
    <row r="203" spans="1:84" ht="7.5" customHeight="1" x14ac:dyDescent="0.25">
      <c r="A203" s="167"/>
      <c r="B203" s="147"/>
      <c r="C203" s="147"/>
      <c r="D203" s="147"/>
      <c r="E203" s="147"/>
      <c r="F203" s="147"/>
      <c r="G203" s="147"/>
      <c r="H203" s="147"/>
      <c r="I203" s="147"/>
      <c r="J203" s="147"/>
      <c r="K203" s="163">
        <v>6</v>
      </c>
      <c r="L203" s="163"/>
      <c r="M203" s="160" t="s">
        <v>5</v>
      </c>
      <c r="N203" s="160"/>
      <c r="O203" s="160"/>
      <c r="P203" s="160"/>
      <c r="Q203" s="160"/>
      <c r="R203" s="160"/>
      <c r="S203" s="160"/>
      <c r="T203" s="160"/>
      <c r="U203" s="169"/>
      <c r="V203" s="16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63">
        <v>6</v>
      </c>
      <c r="AG203" s="163"/>
      <c r="AH203" s="160" t="s">
        <v>5</v>
      </c>
      <c r="AI203" s="160"/>
      <c r="AJ203" s="160"/>
      <c r="AK203" s="160"/>
      <c r="AL203" s="160"/>
      <c r="AM203" s="160"/>
      <c r="AN203" s="160"/>
      <c r="AO203" s="160"/>
      <c r="AP203" s="169"/>
      <c r="AQ203" s="16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63">
        <v>6</v>
      </c>
      <c r="BB203" s="163"/>
      <c r="BC203" s="160" t="s">
        <v>5</v>
      </c>
      <c r="BD203" s="160"/>
      <c r="BE203" s="160"/>
      <c r="BF203" s="160"/>
      <c r="BG203" s="160"/>
      <c r="BH203" s="160"/>
      <c r="BI203" s="160"/>
      <c r="BJ203" s="160"/>
      <c r="BK203" s="169"/>
      <c r="BL203" s="16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63">
        <v>6</v>
      </c>
      <c r="BW203" s="163"/>
      <c r="BX203" s="160" t="s">
        <v>5</v>
      </c>
      <c r="BY203" s="160"/>
      <c r="BZ203" s="160"/>
      <c r="CA203" s="160"/>
      <c r="CB203" s="160"/>
      <c r="CC203" s="160"/>
      <c r="CD203" s="160"/>
      <c r="CE203" s="160"/>
      <c r="CF203" s="169"/>
    </row>
    <row r="204" spans="1:84" ht="7.5" customHeight="1" x14ac:dyDescent="0.25">
      <c r="A204" s="167"/>
      <c r="B204" s="147"/>
      <c r="C204" s="147"/>
      <c r="D204" s="147"/>
      <c r="E204" s="147"/>
      <c r="F204" s="147"/>
      <c r="G204" s="147"/>
      <c r="H204" s="147"/>
      <c r="I204" s="147"/>
      <c r="J204" s="147"/>
      <c r="K204" s="163"/>
      <c r="L204" s="163"/>
      <c r="M204" s="160"/>
      <c r="N204" s="160"/>
      <c r="O204" s="160"/>
      <c r="P204" s="160"/>
      <c r="Q204" s="160"/>
      <c r="R204" s="160"/>
      <c r="S204" s="160"/>
      <c r="T204" s="160"/>
      <c r="U204" s="169"/>
      <c r="V204" s="16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63"/>
      <c r="AG204" s="163"/>
      <c r="AH204" s="160"/>
      <c r="AI204" s="160"/>
      <c r="AJ204" s="160"/>
      <c r="AK204" s="160"/>
      <c r="AL204" s="160"/>
      <c r="AM204" s="160"/>
      <c r="AN204" s="160"/>
      <c r="AO204" s="160"/>
      <c r="AP204" s="169"/>
      <c r="AQ204" s="16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63"/>
      <c r="BB204" s="163"/>
      <c r="BC204" s="160"/>
      <c r="BD204" s="160"/>
      <c r="BE204" s="160"/>
      <c r="BF204" s="160"/>
      <c r="BG204" s="160"/>
      <c r="BH204" s="160"/>
      <c r="BI204" s="160"/>
      <c r="BJ204" s="160"/>
      <c r="BK204" s="169"/>
      <c r="BL204" s="16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63"/>
      <c r="BW204" s="163"/>
      <c r="BX204" s="160"/>
      <c r="BY204" s="160"/>
      <c r="BZ204" s="160"/>
      <c r="CA204" s="160"/>
      <c r="CB204" s="160"/>
      <c r="CC204" s="160"/>
      <c r="CD204" s="160"/>
      <c r="CE204" s="160"/>
      <c r="CF204" s="169"/>
    </row>
    <row r="205" spans="1:84" ht="7.5" customHeight="1" x14ac:dyDescent="0.25">
      <c r="A205" s="168"/>
      <c r="B205" s="149"/>
      <c r="C205" s="149"/>
      <c r="D205" s="149"/>
      <c r="E205" s="149"/>
      <c r="F205" s="149"/>
      <c r="G205" s="149"/>
      <c r="H205" s="149"/>
      <c r="I205" s="149"/>
      <c r="J205" s="149"/>
      <c r="K205" s="163"/>
      <c r="L205" s="163"/>
      <c r="M205" s="162"/>
      <c r="N205" s="162"/>
      <c r="O205" s="162"/>
      <c r="P205" s="162"/>
      <c r="Q205" s="162"/>
      <c r="R205" s="162"/>
      <c r="S205" s="162"/>
      <c r="T205" s="162"/>
      <c r="U205" s="170"/>
      <c r="V205" s="168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63"/>
      <c r="AG205" s="163"/>
      <c r="AH205" s="162"/>
      <c r="AI205" s="162"/>
      <c r="AJ205" s="162"/>
      <c r="AK205" s="162"/>
      <c r="AL205" s="162"/>
      <c r="AM205" s="162"/>
      <c r="AN205" s="162"/>
      <c r="AO205" s="162"/>
      <c r="AP205" s="170"/>
      <c r="AQ205" s="168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63"/>
      <c r="BB205" s="163"/>
      <c r="BC205" s="162"/>
      <c r="BD205" s="162"/>
      <c r="BE205" s="162"/>
      <c r="BF205" s="162"/>
      <c r="BG205" s="162"/>
      <c r="BH205" s="162"/>
      <c r="BI205" s="162"/>
      <c r="BJ205" s="162"/>
      <c r="BK205" s="170"/>
      <c r="BL205" s="168"/>
      <c r="BM205" s="149"/>
      <c r="BN205" s="149"/>
      <c r="BO205" s="149"/>
      <c r="BP205" s="149"/>
      <c r="BQ205" s="149"/>
      <c r="BR205" s="149"/>
      <c r="BS205" s="149"/>
      <c r="BT205" s="149"/>
      <c r="BU205" s="149"/>
      <c r="BV205" s="163"/>
      <c r="BW205" s="163"/>
      <c r="BX205" s="162"/>
      <c r="BY205" s="162"/>
      <c r="BZ205" s="162"/>
      <c r="CA205" s="162"/>
      <c r="CB205" s="162"/>
      <c r="CC205" s="162"/>
      <c r="CD205" s="162"/>
      <c r="CE205" s="162"/>
      <c r="CF205" s="170"/>
    </row>
    <row r="206" spans="1:84" ht="7.5" customHeight="1" x14ac:dyDescent="0.25">
      <c r="A206" s="159" t="s">
        <v>5</v>
      </c>
      <c r="B206" s="160"/>
      <c r="C206" s="160"/>
      <c r="D206" s="160"/>
      <c r="E206" s="160"/>
      <c r="F206" s="160"/>
      <c r="G206" s="160"/>
      <c r="H206" s="160"/>
      <c r="I206" s="160"/>
      <c r="J206" s="160"/>
      <c r="K206" s="163">
        <v>7</v>
      </c>
      <c r="L206" s="163"/>
      <c r="M206" s="147"/>
      <c r="N206" s="147"/>
      <c r="O206" s="147"/>
      <c r="P206" s="147"/>
      <c r="Q206" s="147"/>
      <c r="R206" s="147"/>
      <c r="S206" s="147"/>
      <c r="T206" s="147"/>
      <c r="U206" s="148"/>
      <c r="V206" s="159" t="s">
        <v>5</v>
      </c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3">
        <v>7</v>
      </c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4"/>
      <c r="AQ206" s="159" t="s">
        <v>5</v>
      </c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3">
        <v>7</v>
      </c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4"/>
      <c r="BL206" s="159" t="s">
        <v>5</v>
      </c>
      <c r="BM206" s="160"/>
      <c r="BN206" s="160"/>
      <c r="BO206" s="160"/>
      <c r="BP206" s="160"/>
      <c r="BQ206" s="160"/>
      <c r="BR206" s="160"/>
      <c r="BS206" s="160"/>
      <c r="BT206" s="160"/>
      <c r="BU206" s="160"/>
      <c r="BV206" s="163">
        <v>7</v>
      </c>
      <c r="BW206" s="163"/>
      <c r="BX206" s="163"/>
      <c r="BY206" s="163"/>
      <c r="BZ206" s="163"/>
      <c r="CA206" s="163"/>
      <c r="CB206" s="163"/>
      <c r="CC206" s="163"/>
      <c r="CD206" s="163"/>
      <c r="CE206" s="163"/>
      <c r="CF206" s="164"/>
    </row>
    <row r="207" spans="1:84" ht="7.5" customHeight="1" x14ac:dyDescent="0.25">
      <c r="A207" s="159"/>
      <c r="B207" s="160"/>
      <c r="C207" s="160"/>
      <c r="D207" s="160"/>
      <c r="E207" s="160"/>
      <c r="F207" s="160"/>
      <c r="G207" s="160"/>
      <c r="H207" s="160"/>
      <c r="I207" s="160"/>
      <c r="J207" s="160"/>
      <c r="K207" s="163"/>
      <c r="L207" s="163"/>
      <c r="M207" s="147"/>
      <c r="N207" s="147"/>
      <c r="O207" s="147"/>
      <c r="P207" s="147"/>
      <c r="Q207" s="147"/>
      <c r="R207" s="147"/>
      <c r="S207" s="147"/>
      <c r="T207" s="147"/>
      <c r="U207" s="148"/>
      <c r="V207" s="159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4"/>
      <c r="AQ207" s="159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4"/>
      <c r="BL207" s="159"/>
      <c r="BM207" s="160"/>
      <c r="BN207" s="160"/>
      <c r="BO207" s="160"/>
      <c r="BP207" s="160"/>
      <c r="BQ207" s="160"/>
      <c r="BR207" s="160"/>
      <c r="BS207" s="160"/>
      <c r="BT207" s="160"/>
      <c r="BU207" s="160"/>
      <c r="BV207" s="163"/>
      <c r="BW207" s="163"/>
      <c r="BX207" s="163"/>
      <c r="BY207" s="163"/>
      <c r="BZ207" s="163"/>
      <c r="CA207" s="163"/>
      <c r="CB207" s="163"/>
      <c r="CC207" s="163"/>
      <c r="CD207" s="163"/>
      <c r="CE207" s="163"/>
      <c r="CF207" s="164"/>
    </row>
    <row r="208" spans="1:84" ht="7.5" customHeight="1" x14ac:dyDescent="0.25">
      <c r="A208" s="161"/>
      <c r="B208" s="162"/>
      <c r="C208" s="162"/>
      <c r="D208" s="162"/>
      <c r="E208" s="162"/>
      <c r="F208" s="162"/>
      <c r="G208" s="162"/>
      <c r="H208" s="162"/>
      <c r="I208" s="162"/>
      <c r="J208" s="162"/>
      <c r="K208" s="163"/>
      <c r="L208" s="163"/>
      <c r="M208" s="149"/>
      <c r="N208" s="149"/>
      <c r="O208" s="149"/>
      <c r="P208" s="149"/>
      <c r="Q208" s="149"/>
      <c r="R208" s="149"/>
      <c r="S208" s="149"/>
      <c r="T208" s="149"/>
      <c r="U208" s="150"/>
      <c r="V208" s="161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3"/>
      <c r="AG208" s="163"/>
      <c r="AH208" s="165"/>
      <c r="AI208" s="165"/>
      <c r="AJ208" s="165"/>
      <c r="AK208" s="165"/>
      <c r="AL208" s="165"/>
      <c r="AM208" s="165"/>
      <c r="AN208" s="165"/>
      <c r="AO208" s="165"/>
      <c r="AP208" s="166"/>
      <c r="AQ208" s="161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3"/>
      <c r="BB208" s="163"/>
      <c r="BC208" s="165"/>
      <c r="BD208" s="165"/>
      <c r="BE208" s="165"/>
      <c r="BF208" s="165"/>
      <c r="BG208" s="165"/>
      <c r="BH208" s="165"/>
      <c r="BI208" s="165"/>
      <c r="BJ208" s="165"/>
      <c r="BK208" s="166"/>
      <c r="BL208" s="161"/>
      <c r="BM208" s="162"/>
      <c r="BN208" s="162"/>
      <c r="BO208" s="162"/>
      <c r="BP208" s="162"/>
      <c r="BQ208" s="162"/>
      <c r="BR208" s="162"/>
      <c r="BS208" s="162"/>
      <c r="BT208" s="162"/>
      <c r="BU208" s="162"/>
      <c r="BV208" s="163"/>
      <c r="BW208" s="163"/>
      <c r="BX208" s="165"/>
      <c r="BY208" s="165"/>
      <c r="BZ208" s="165"/>
      <c r="CA208" s="165"/>
      <c r="CB208" s="165"/>
      <c r="CC208" s="165"/>
      <c r="CD208" s="165"/>
      <c r="CE208" s="165"/>
      <c r="CF208" s="166"/>
    </row>
    <row r="209" spans="1:84" ht="7.5" customHeight="1" x14ac:dyDescent="0.25">
      <c r="A209" s="142" t="s">
        <v>27</v>
      </c>
      <c r="B209" s="143"/>
      <c r="C209" s="143"/>
      <c r="D209" s="143"/>
      <c r="E209" s="143"/>
      <c r="F209" s="143"/>
      <c r="G209" s="143"/>
      <c r="H209" s="143"/>
      <c r="I209" s="143"/>
      <c r="J209" s="143"/>
      <c r="K209" s="146" t="s">
        <v>1</v>
      </c>
      <c r="L209" s="146"/>
      <c r="M209" s="147"/>
      <c r="N209" s="147"/>
      <c r="O209" s="147"/>
      <c r="P209" s="147"/>
      <c r="Q209" s="147"/>
      <c r="R209" s="147"/>
      <c r="S209" s="147"/>
      <c r="T209" s="147"/>
      <c r="U209" s="148"/>
      <c r="V209" s="142" t="s">
        <v>27</v>
      </c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6" t="s">
        <v>1</v>
      </c>
      <c r="AG209" s="146"/>
      <c r="AH209" s="147"/>
      <c r="AI209" s="147"/>
      <c r="AJ209" s="147"/>
      <c r="AK209" s="147"/>
      <c r="AL209" s="147"/>
      <c r="AM209" s="147"/>
      <c r="AN209" s="147"/>
      <c r="AO209" s="147"/>
      <c r="AP209" s="148"/>
      <c r="AQ209" s="142" t="s">
        <v>27</v>
      </c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6" t="s">
        <v>1</v>
      </c>
      <c r="BB209" s="146"/>
      <c r="BC209" s="147"/>
      <c r="BD209" s="147"/>
      <c r="BE209" s="147"/>
      <c r="BF209" s="147"/>
      <c r="BG209" s="147"/>
      <c r="BH209" s="147"/>
      <c r="BI209" s="147"/>
      <c r="BJ209" s="147"/>
      <c r="BK209" s="148"/>
      <c r="BL209" s="142" t="s">
        <v>27</v>
      </c>
      <c r="BM209" s="143"/>
      <c r="BN209" s="143"/>
      <c r="BO209" s="143"/>
      <c r="BP209" s="143"/>
      <c r="BQ209" s="143"/>
      <c r="BR209" s="143"/>
      <c r="BS209" s="143"/>
      <c r="BT209" s="143"/>
      <c r="BU209" s="143"/>
      <c r="BV209" s="146" t="s">
        <v>1</v>
      </c>
      <c r="BW209" s="146"/>
      <c r="BX209" s="147"/>
      <c r="BY209" s="147"/>
      <c r="BZ209" s="147"/>
      <c r="CA209" s="147"/>
      <c r="CB209" s="147"/>
      <c r="CC209" s="147"/>
      <c r="CD209" s="147"/>
      <c r="CE209" s="147"/>
      <c r="CF209" s="148"/>
    </row>
    <row r="210" spans="1:84" ht="7.5" customHeight="1" x14ac:dyDescent="0.25">
      <c r="A210" s="142"/>
      <c r="B210" s="143"/>
      <c r="C210" s="143"/>
      <c r="D210" s="143"/>
      <c r="E210" s="143"/>
      <c r="F210" s="143"/>
      <c r="G210" s="143"/>
      <c r="H210" s="143"/>
      <c r="I210" s="143"/>
      <c r="J210" s="143"/>
      <c r="K210" s="146"/>
      <c r="L210" s="146"/>
      <c r="M210" s="147"/>
      <c r="N210" s="147"/>
      <c r="O210" s="147"/>
      <c r="P210" s="147"/>
      <c r="Q210" s="147"/>
      <c r="R210" s="147"/>
      <c r="S210" s="147"/>
      <c r="T210" s="147"/>
      <c r="U210" s="148"/>
      <c r="V210" s="142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6"/>
      <c r="AG210" s="146"/>
      <c r="AH210" s="147"/>
      <c r="AI210" s="147"/>
      <c r="AJ210" s="147"/>
      <c r="AK210" s="147"/>
      <c r="AL210" s="147"/>
      <c r="AM210" s="147"/>
      <c r="AN210" s="147"/>
      <c r="AO210" s="147"/>
      <c r="AP210" s="148"/>
      <c r="AQ210" s="142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6"/>
      <c r="BB210" s="146"/>
      <c r="BC210" s="147"/>
      <c r="BD210" s="147"/>
      <c r="BE210" s="147"/>
      <c r="BF210" s="147"/>
      <c r="BG210" s="147"/>
      <c r="BH210" s="147"/>
      <c r="BI210" s="147"/>
      <c r="BJ210" s="147"/>
      <c r="BK210" s="148"/>
      <c r="BL210" s="142"/>
      <c r="BM210" s="143"/>
      <c r="BN210" s="143"/>
      <c r="BO210" s="143"/>
      <c r="BP210" s="143"/>
      <c r="BQ210" s="143"/>
      <c r="BR210" s="143"/>
      <c r="BS210" s="143"/>
      <c r="BT210" s="143"/>
      <c r="BU210" s="143"/>
      <c r="BV210" s="146"/>
      <c r="BW210" s="146"/>
      <c r="BX210" s="147"/>
      <c r="BY210" s="147"/>
      <c r="BZ210" s="147"/>
      <c r="CA210" s="147"/>
      <c r="CB210" s="147"/>
      <c r="CC210" s="147"/>
      <c r="CD210" s="147"/>
      <c r="CE210" s="147"/>
      <c r="CF210" s="148"/>
    </row>
    <row r="211" spans="1:84" ht="7.5" customHeight="1" x14ac:dyDescent="0.25">
      <c r="A211" s="144"/>
      <c r="B211" s="145"/>
      <c r="C211" s="145"/>
      <c r="D211" s="145"/>
      <c r="E211" s="145"/>
      <c r="F211" s="145"/>
      <c r="G211" s="145"/>
      <c r="H211" s="145"/>
      <c r="I211" s="145"/>
      <c r="J211" s="145"/>
      <c r="K211" s="146"/>
      <c r="L211" s="146"/>
      <c r="M211" s="149"/>
      <c r="N211" s="149"/>
      <c r="O211" s="149"/>
      <c r="P211" s="149"/>
      <c r="Q211" s="149"/>
      <c r="R211" s="149"/>
      <c r="S211" s="149"/>
      <c r="T211" s="149"/>
      <c r="U211" s="150"/>
      <c r="V211" s="144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6"/>
      <c r="AG211" s="146"/>
      <c r="AH211" s="149"/>
      <c r="AI211" s="149"/>
      <c r="AJ211" s="149"/>
      <c r="AK211" s="149"/>
      <c r="AL211" s="149"/>
      <c r="AM211" s="149"/>
      <c r="AN211" s="149"/>
      <c r="AO211" s="149"/>
      <c r="AP211" s="150"/>
      <c r="AQ211" s="144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6"/>
      <c r="BB211" s="146"/>
      <c r="BC211" s="149"/>
      <c r="BD211" s="149"/>
      <c r="BE211" s="149"/>
      <c r="BF211" s="149"/>
      <c r="BG211" s="149"/>
      <c r="BH211" s="149"/>
      <c r="BI211" s="149"/>
      <c r="BJ211" s="149"/>
      <c r="BK211" s="150"/>
      <c r="BL211" s="144"/>
      <c r="BM211" s="145"/>
      <c r="BN211" s="145"/>
      <c r="BO211" s="145"/>
      <c r="BP211" s="145"/>
      <c r="BQ211" s="145"/>
      <c r="BR211" s="145"/>
      <c r="BS211" s="145"/>
      <c r="BT211" s="145"/>
      <c r="BU211" s="145"/>
      <c r="BV211" s="146"/>
      <c r="BW211" s="146"/>
      <c r="BX211" s="149"/>
      <c r="BY211" s="149"/>
      <c r="BZ211" s="149"/>
      <c r="CA211" s="149"/>
      <c r="CB211" s="149"/>
      <c r="CC211" s="149"/>
      <c r="CD211" s="149"/>
      <c r="CE211" s="149"/>
      <c r="CF211" s="150"/>
    </row>
    <row r="212" spans="1:84" ht="7.5" customHeight="1" x14ac:dyDescent="0.3">
      <c r="A212" s="28" t="s">
        <v>49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8" t="s">
        <v>49</v>
      </c>
      <c r="N212" s="12"/>
      <c r="O212" s="12"/>
      <c r="P212" s="12"/>
      <c r="Q212" s="12"/>
      <c r="R212" s="12"/>
      <c r="S212" s="12"/>
      <c r="T212" s="12"/>
      <c r="U212" s="21"/>
      <c r="V212" s="28" t="s">
        <v>49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8" t="s">
        <v>49</v>
      </c>
      <c r="AI212" s="12"/>
      <c r="AJ212" s="12"/>
      <c r="AK212" s="12"/>
      <c r="AL212" s="12"/>
      <c r="AM212" s="12"/>
      <c r="AN212" s="12"/>
      <c r="AO212" s="12"/>
      <c r="AP212" s="21"/>
      <c r="AQ212" s="28" t="s">
        <v>49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8" t="s">
        <v>49</v>
      </c>
      <c r="BD212" s="12"/>
      <c r="BE212" s="12"/>
      <c r="BF212" s="12"/>
      <c r="BG212" s="12"/>
      <c r="BH212" s="12"/>
      <c r="BI212" s="12"/>
      <c r="BJ212" s="12"/>
      <c r="BK212" s="21"/>
      <c r="BL212" s="28" t="s">
        <v>49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8" t="s">
        <v>49</v>
      </c>
      <c r="BY212" s="12"/>
      <c r="BZ212" s="12"/>
      <c r="CA212" s="12"/>
      <c r="CB212" s="12"/>
      <c r="CC212" s="12"/>
      <c r="CD212" s="12"/>
      <c r="CE212" s="12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151">
        <f ca="1">NOW()</f>
        <v>44304.727208101853</v>
      </c>
      <c r="B214" s="152"/>
      <c r="C214" s="152"/>
      <c r="D214" s="152"/>
      <c r="E214" s="152"/>
      <c r="F214" s="152"/>
      <c r="G214" s="152"/>
      <c r="H214" s="24"/>
      <c r="I214" s="24"/>
      <c r="J214" s="12"/>
      <c r="K214" s="12"/>
      <c r="L214" s="12"/>
      <c r="M214" s="12"/>
      <c r="N214" s="12"/>
      <c r="O214" s="155"/>
      <c r="P214" s="155"/>
      <c r="Q214" s="155"/>
      <c r="R214" s="155"/>
      <c r="S214" s="155"/>
      <c r="T214" s="155"/>
      <c r="U214" s="155"/>
      <c r="V214" s="151">
        <f ca="1">NOW()</f>
        <v>44304.727208101853</v>
      </c>
      <c r="W214" s="152"/>
      <c r="X214" s="152"/>
      <c r="Y214" s="152"/>
      <c r="Z214" s="152"/>
      <c r="AA214" s="152"/>
      <c r="AB214" s="152"/>
      <c r="AC214" s="24"/>
      <c r="AD214" s="24"/>
      <c r="AE214" s="12"/>
      <c r="AF214" s="12"/>
      <c r="AG214" s="12"/>
      <c r="AH214" s="12"/>
      <c r="AI214" s="12"/>
      <c r="AJ214" s="155"/>
      <c r="AK214" s="155"/>
      <c r="AL214" s="155"/>
      <c r="AM214" s="155"/>
      <c r="AN214" s="155"/>
      <c r="AO214" s="155"/>
      <c r="AP214" s="157"/>
      <c r="AQ214" s="151">
        <f ca="1">NOW()</f>
        <v>44304.727208101853</v>
      </c>
      <c r="AR214" s="152"/>
      <c r="AS214" s="152"/>
      <c r="AT214" s="152"/>
      <c r="AU214" s="152"/>
      <c r="AV214" s="152"/>
      <c r="AW214" s="152"/>
      <c r="AX214" s="24"/>
      <c r="AY214" s="24"/>
      <c r="AZ214" s="12"/>
      <c r="BA214" s="12"/>
      <c r="BB214" s="12"/>
      <c r="BC214" s="12"/>
      <c r="BD214" s="12"/>
      <c r="BE214" s="155"/>
      <c r="BF214" s="155"/>
      <c r="BG214" s="155"/>
      <c r="BH214" s="155"/>
      <c r="BI214" s="155"/>
      <c r="BJ214" s="155"/>
      <c r="BK214" s="157"/>
      <c r="BL214" s="151">
        <f ca="1">NOW()</f>
        <v>44304.727208101853</v>
      </c>
      <c r="BM214" s="152"/>
      <c r="BN214" s="152"/>
      <c r="BO214" s="152"/>
      <c r="BP214" s="152"/>
      <c r="BQ214" s="152"/>
      <c r="BR214" s="152"/>
      <c r="BS214" s="24"/>
      <c r="BT214" s="24"/>
      <c r="BU214" s="12"/>
      <c r="BV214" s="12"/>
      <c r="BW214" s="12"/>
      <c r="BX214" s="12"/>
      <c r="BY214" s="12"/>
      <c r="BZ214" s="155"/>
      <c r="CA214" s="155"/>
      <c r="CB214" s="155"/>
      <c r="CC214" s="155"/>
      <c r="CD214" s="155"/>
      <c r="CE214" s="155"/>
      <c r="CF214" s="157"/>
    </row>
    <row r="215" spans="1:84" ht="7.5" customHeight="1" x14ac:dyDescent="0.3">
      <c r="A215" s="153"/>
      <c r="B215" s="154"/>
      <c r="C215" s="154"/>
      <c r="D215" s="154"/>
      <c r="E215" s="154"/>
      <c r="F215" s="154"/>
      <c r="G215" s="154"/>
      <c r="H215" s="26"/>
      <c r="I215" s="26"/>
      <c r="J215" s="27"/>
      <c r="K215" s="27"/>
      <c r="L215" s="27"/>
      <c r="M215" s="27"/>
      <c r="N215" s="27"/>
      <c r="O215" s="156"/>
      <c r="P215" s="156"/>
      <c r="Q215" s="156"/>
      <c r="R215" s="156"/>
      <c r="S215" s="156"/>
      <c r="T215" s="156"/>
      <c r="U215" s="156"/>
      <c r="V215" s="153"/>
      <c r="W215" s="154"/>
      <c r="X215" s="154"/>
      <c r="Y215" s="154"/>
      <c r="Z215" s="154"/>
      <c r="AA215" s="154"/>
      <c r="AB215" s="154"/>
      <c r="AC215" s="26"/>
      <c r="AD215" s="26"/>
      <c r="AE215" s="27"/>
      <c r="AF215" s="27"/>
      <c r="AG215" s="27"/>
      <c r="AH215" s="27"/>
      <c r="AI215" s="27"/>
      <c r="AJ215" s="156"/>
      <c r="AK215" s="156"/>
      <c r="AL215" s="156"/>
      <c r="AM215" s="156"/>
      <c r="AN215" s="156"/>
      <c r="AO215" s="156"/>
      <c r="AP215" s="158"/>
      <c r="AQ215" s="153"/>
      <c r="AR215" s="154"/>
      <c r="AS215" s="154"/>
      <c r="AT215" s="154"/>
      <c r="AU215" s="154"/>
      <c r="AV215" s="154"/>
      <c r="AW215" s="154"/>
      <c r="AX215" s="26"/>
      <c r="AY215" s="26"/>
      <c r="AZ215" s="27"/>
      <c r="BA215" s="27"/>
      <c r="BB215" s="27"/>
      <c r="BC215" s="27"/>
      <c r="BD215" s="27"/>
      <c r="BE215" s="156"/>
      <c r="BF215" s="156"/>
      <c r="BG215" s="156"/>
      <c r="BH215" s="156"/>
      <c r="BI215" s="156"/>
      <c r="BJ215" s="156"/>
      <c r="BK215" s="158"/>
      <c r="BL215" s="153"/>
      <c r="BM215" s="154"/>
      <c r="BN215" s="154"/>
      <c r="BO215" s="154"/>
      <c r="BP215" s="154"/>
      <c r="BQ215" s="154"/>
      <c r="BR215" s="154"/>
      <c r="BS215" s="26"/>
      <c r="BT215" s="26"/>
      <c r="BU215" s="27"/>
      <c r="BV215" s="27"/>
      <c r="BW215" s="27"/>
      <c r="BX215" s="27"/>
      <c r="BY215" s="27"/>
      <c r="BZ215" s="156"/>
      <c r="CA215" s="156"/>
      <c r="CB215" s="156"/>
      <c r="CC215" s="156"/>
      <c r="CD215" s="156"/>
      <c r="CE215" s="156"/>
      <c r="CF215" s="158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178" t="str">
        <f>Results!$A$1</f>
        <v>&gt;&gt;Tournament name&lt;&lt;</v>
      </c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80"/>
      <c r="V217" s="178" t="str">
        <f>Results!$A$1</f>
        <v>&gt;&gt;Tournament name&lt;&lt;</v>
      </c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80"/>
      <c r="AQ217" s="178" t="str">
        <f>Results!$A$1</f>
        <v>&gt;&gt;Tournament name&lt;&lt;</v>
      </c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79"/>
      <c r="BB217" s="179"/>
      <c r="BC217" s="179"/>
      <c r="BD217" s="179"/>
      <c r="BE217" s="179"/>
      <c r="BF217" s="179"/>
      <c r="BG217" s="179"/>
      <c r="BH217" s="179"/>
      <c r="BI217" s="179"/>
      <c r="BJ217" s="179"/>
      <c r="BK217" s="180"/>
      <c r="BL217" s="178" t="str">
        <f>Results!$A$1</f>
        <v>&gt;&gt;Tournament name&lt;&lt;</v>
      </c>
      <c r="BM217" s="179"/>
      <c r="BN217" s="179"/>
      <c r="BO217" s="179"/>
      <c r="BP217" s="179"/>
      <c r="BQ217" s="179"/>
      <c r="BR217" s="179"/>
      <c r="BS217" s="179"/>
      <c r="BT217" s="179"/>
      <c r="BU217" s="179"/>
      <c r="BV217" s="179"/>
      <c r="BW217" s="179"/>
      <c r="BX217" s="179"/>
      <c r="BY217" s="179"/>
      <c r="BZ217" s="179"/>
      <c r="CA217" s="179"/>
      <c r="CB217" s="179"/>
      <c r="CC217" s="179"/>
      <c r="CD217" s="179"/>
      <c r="CE217" s="179"/>
      <c r="CF217" s="180"/>
    </row>
    <row r="218" spans="1:84" ht="7.5" customHeight="1" x14ac:dyDescent="0.25">
      <c r="A218" s="178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80"/>
      <c r="V218" s="178"/>
      <c r="W218" s="179"/>
      <c r="X218" s="179"/>
      <c r="Y218" s="17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  <c r="AK218" s="179"/>
      <c r="AL218" s="179"/>
      <c r="AM218" s="179"/>
      <c r="AN218" s="179"/>
      <c r="AO218" s="179"/>
      <c r="AP218" s="180"/>
      <c r="AQ218" s="178"/>
      <c r="AR218" s="179"/>
      <c r="AS218" s="179"/>
      <c r="AT218" s="179"/>
      <c r="AU218" s="179"/>
      <c r="AV218" s="179"/>
      <c r="AW218" s="179"/>
      <c r="AX218" s="179"/>
      <c r="AY218" s="179"/>
      <c r="AZ218" s="179"/>
      <c r="BA218" s="179"/>
      <c r="BB218" s="179"/>
      <c r="BC218" s="179"/>
      <c r="BD218" s="179"/>
      <c r="BE218" s="179"/>
      <c r="BF218" s="179"/>
      <c r="BG218" s="179"/>
      <c r="BH218" s="179"/>
      <c r="BI218" s="179"/>
      <c r="BJ218" s="179"/>
      <c r="BK218" s="180"/>
      <c r="BL218" s="178"/>
      <c r="BM218" s="179"/>
      <c r="BN218" s="179"/>
      <c r="BO218" s="179"/>
      <c r="BP218" s="179"/>
      <c r="BQ218" s="179"/>
      <c r="BR218" s="179"/>
      <c r="BS218" s="179"/>
      <c r="BT218" s="179"/>
      <c r="BU218" s="179"/>
      <c r="BV218" s="179"/>
      <c r="BW218" s="179"/>
      <c r="BX218" s="179"/>
      <c r="BY218" s="179"/>
      <c r="BZ218" s="179"/>
      <c r="CA218" s="179"/>
      <c r="CB218" s="179"/>
      <c r="CC218" s="179"/>
      <c r="CD218" s="179"/>
      <c r="CE218" s="179"/>
      <c r="CF218" s="180"/>
    </row>
    <row r="219" spans="1:84" ht="7.5" customHeight="1" x14ac:dyDescent="0.25">
      <c r="A219" s="178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80"/>
      <c r="V219" s="178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  <c r="AN219" s="179"/>
      <c r="AO219" s="179"/>
      <c r="AP219" s="180"/>
      <c r="AQ219" s="178"/>
      <c r="AR219" s="179"/>
      <c r="AS219" s="179"/>
      <c r="AT219" s="179"/>
      <c r="AU219" s="179"/>
      <c r="AV219" s="179"/>
      <c r="AW219" s="179"/>
      <c r="AX219" s="179"/>
      <c r="AY219" s="179"/>
      <c r="AZ219" s="179"/>
      <c r="BA219" s="179"/>
      <c r="BB219" s="179"/>
      <c r="BC219" s="179"/>
      <c r="BD219" s="179"/>
      <c r="BE219" s="179"/>
      <c r="BF219" s="179"/>
      <c r="BG219" s="179"/>
      <c r="BH219" s="179"/>
      <c r="BI219" s="179"/>
      <c r="BJ219" s="179"/>
      <c r="BK219" s="180"/>
      <c r="BL219" s="178"/>
      <c r="BM219" s="179"/>
      <c r="BN219" s="179"/>
      <c r="BO219" s="179"/>
      <c r="BP219" s="179"/>
      <c r="BQ219" s="179"/>
      <c r="BR219" s="179"/>
      <c r="BS219" s="179"/>
      <c r="BT219" s="179"/>
      <c r="BU219" s="179"/>
      <c r="BV219" s="179"/>
      <c r="BW219" s="179"/>
      <c r="BX219" s="179"/>
      <c r="BY219" s="179"/>
      <c r="BZ219" s="179"/>
      <c r="CA219" s="179"/>
      <c r="CB219" s="179"/>
      <c r="CC219" s="179"/>
      <c r="CD219" s="179"/>
      <c r="CE219" s="179"/>
      <c r="CF219" s="180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181" t="s">
        <v>22</v>
      </c>
      <c r="B221" s="182"/>
      <c r="C221" s="182"/>
      <c r="D221" s="182"/>
      <c r="E221" s="182"/>
      <c r="F221" s="182"/>
      <c r="G221" s="182"/>
      <c r="H221" s="182"/>
      <c r="I221" s="182"/>
      <c r="J221" s="9"/>
      <c r="K221" s="9"/>
      <c r="L221" s="10"/>
      <c r="M221" s="9"/>
      <c r="N221" s="182" t="s">
        <v>28</v>
      </c>
      <c r="O221" s="182"/>
      <c r="P221" s="182"/>
      <c r="Q221" s="182"/>
      <c r="R221" s="182"/>
      <c r="S221" s="182"/>
      <c r="T221" s="182"/>
      <c r="U221" s="185"/>
      <c r="V221" s="181" t="s">
        <v>22</v>
      </c>
      <c r="W221" s="182"/>
      <c r="X221" s="182"/>
      <c r="Y221" s="182"/>
      <c r="Z221" s="182"/>
      <c r="AA221" s="182"/>
      <c r="AB221" s="182"/>
      <c r="AC221" s="182"/>
      <c r="AD221" s="182"/>
      <c r="AE221" s="9"/>
      <c r="AF221" s="9"/>
      <c r="AG221" s="10"/>
      <c r="AH221" s="9"/>
      <c r="AI221" s="182" t="s">
        <v>29</v>
      </c>
      <c r="AJ221" s="182"/>
      <c r="AK221" s="182"/>
      <c r="AL221" s="182"/>
      <c r="AM221" s="182"/>
      <c r="AN221" s="182"/>
      <c r="AO221" s="182"/>
      <c r="AP221" s="185"/>
      <c r="AQ221" s="181" t="s">
        <v>22</v>
      </c>
      <c r="AR221" s="182"/>
      <c r="AS221" s="182"/>
      <c r="AT221" s="182"/>
      <c r="AU221" s="182"/>
      <c r="AV221" s="182"/>
      <c r="AW221" s="182"/>
      <c r="AX221" s="182"/>
      <c r="AY221" s="182"/>
      <c r="AZ221" s="9"/>
      <c r="BA221" s="9"/>
      <c r="BB221" s="10"/>
      <c r="BC221" s="9"/>
      <c r="BD221" s="182" t="s">
        <v>30</v>
      </c>
      <c r="BE221" s="182"/>
      <c r="BF221" s="182"/>
      <c r="BG221" s="182"/>
      <c r="BH221" s="182"/>
      <c r="BI221" s="182"/>
      <c r="BJ221" s="182"/>
      <c r="BK221" s="185"/>
      <c r="BL221" s="181" t="s">
        <v>22</v>
      </c>
      <c r="BM221" s="182"/>
      <c r="BN221" s="182"/>
      <c r="BO221" s="182"/>
      <c r="BP221" s="182"/>
      <c r="BQ221" s="182"/>
      <c r="BR221" s="182"/>
      <c r="BS221" s="182"/>
      <c r="BT221" s="182"/>
      <c r="BU221" s="9"/>
      <c r="BV221" s="9"/>
      <c r="BW221" s="10"/>
      <c r="BX221" s="9"/>
      <c r="BY221" s="182" t="s">
        <v>31</v>
      </c>
      <c r="BZ221" s="182"/>
      <c r="CA221" s="182"/>
      <c r="CB221" s="182"/>
      <c r="CC221" s="182"/>
      <c r="CD221" s="182"/>
      <c r="CE221" s="182"/>
      <c r="CF221" s="185"/>
    </row>
    <row r="222" spans="1:84" ht="7.5" customHeight="1" x14ac:dyDescent="0.25">
      <c r="A222" s="183"/>
      <c r="B222" s="184"/>
      <c r="C222" s="184"/>
      <c r="D222" s="184"/>
      <c r="E222" s="184"/>
      <c r="F222" s="184"/>
      <c r="G222" s="184"/>
      <c r="H222" s="184"/>
      <c r="I222" s="184"/>
      <c r="J222" s="9"/>
      <c r="K222" s="9"/>
      <c r="L222" s="9"/>
      <c r="M222" s="9"/>
      <c r="N222" s="184"/>
      <c r="O222" s="184"/>
      <c r="P222" s="184"/>
      <c r="Q222" s="184"/>
      <c r="R222" s="184"/>
      <c r="S222" s="184"/>
      <c r="T222" s="184"/>
      <c r="U222" s="186"/>
      <c r="V222" s="183"/>
      <c r="W222" s="184"/>
      <c r="X222" s="184"/>
      <c r="Y222" s="184"/>
      <c r="Z222" s="184"/>
      <c r="AA222" s="184"/>
      <c r="AB222" s="184"/>
      <c r="AC222" s="184"/>
      <c r="AD222" s="184"/>
      <c r="AE222" s="9"/>
      <c r="AF222" s="9"/>
      <c r="AG222" s="9"/>
      <c r="AH222" s="9"/>
      <c r="AI222" s="184"/>
      <c r="AJ222" s="184"/>
      <c r="AK222" s="184"/>
      <c r="AL222" s="184"/>
      <c r="AM222" s="184"/>
      <c r="AN222" s="184"/>
      <c r="AO222" s="184"/>
      <c r="AP222" s="186"/>
      <c r="AQ222" s="183"/>
      <c r="AR222" s="184"/>
      <c r="AS222" s="184"/>
      <c r="AT222" s="184"/>
      <c r="AU222" s="184"/>
      <c r="AV222" s="184"/>
      <c r="AW222" s="184"/>
      <c r="AX222" s="184"/>
      <c r="AY222" s="184"/>
      <c r="AZ222" s="9"/>
      <c r="BA222" s="9"/>
      <c r="BB222" s="9"/>
      <c r="BC222" s="9"/>
      <c r="BD222" s="184"/>
      <c r="BE222" s="184"/>
      <c r="BF222" s="184"/>
      <c r="BG222" s="184"/>
      <c r="BH222" s="184"/>
      <c r="BI222" s="184"/>
      <c r="BJ222" s="184"/>
      <c r="BK222" s="186"/>
      <c r="BL222" s="183"/>
      <c r="BM222" s="184"/>
      <c r="BN222" s="184"/>
      <c r="BO222" s="184"/>
      <c r="BP222" s="184"/>
      <c r="BQ222" s="184"/>
      <c r="BR222" s="184"/>
      <c r="BS222" s="184"/>
      <c r="BT222" s="184"/>
      <c r="BU222" s="9"/>
      <c r="BV222" s="9"/>
      <c r="BW222" s="9"/>
      <c r="BX222" s="9"/>
      <c r="BY222" s="184"/>
      <c r="BZ222" s="184"/>
      <c r="CA222" s="184"/>
      <c r="CB222" s="184"/>
      <c r="CC222" s="184"/>
      <c r="CD222" s="184"/>
      <c r="CE222" s="184"/>
      <c r="CF222" s="186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187">
        <v>3</v>
      </c>
      <c r="I224" s="187"/>
      <c r="J224" s="187"/>
      <c r="K224" s="189" t="s">
        <v>1</v>
      </c>
      <c r="L224" s="187">
        <v>10</v>
      </c>
      <c r="M224" s="187"/>
      <c r="N224" s="187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187">
        <v>5</v>
      </c>
      <c r="AD224" s="187"/>
      <c r="AE224" s="187"/>
      <c r="AF224" s="189" t="s">
        <v>1</v>
      </c>
      <c r="AG224" s="187">
        <v>1</v>
      </c>
      <c r="AH224" s="187"/>
      <c r="AI224" s="187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187">
        <v>6</v>
      </c>
      <c r="AY224" s="187"/>
      <c r="AZ224" s="187"/>
      <c r="BA224" s="189" t="s">
        <v>1</v>
      </c>
      <c r="BB224" s="187">
        <v>9</v>
      </c>
      <c r="BC224" s="187"/>
      <c r="BD224" s="187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187">
        <v>4</v>
      </c>
      <c r="BT224" s="187"/>
      <c r="BU224" s="187"/>
      <c r="BV224" s="189" t="s">
        <v>1</v>
      </c>
      <c r="BW224" s="187">
        <v>2</v>
      </c>
      <c r="BX224" s="187"/>
      <c r="BY224" s="187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188"/>
      <c r="I225" s="188"/>
      <c r="J225" s="188"/>
      <c r="K225" s="190"/>
      <c r="L225" s="188"/>
      <c r="M225" s="188"/>
      <c r="N225" s="188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188"/>
      <c r="AD225" s="188"/>
      <c r="AE225" s="188"/>
      <c r="AF225" s="190"/>
      <c r="AG225" s="188"/>
      <c r="AH225" s="188"/>
      <c r="AI225" s="188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188"/>
      <c r="AY225" s="188"/>
      <c r="AZ225" s="188"/>
      <c r="BA225" s="190"/>
      <c r="BB225" s="188"/>
      <c r="BC225" s="188"/>
      <c r="BD225" s="188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188"/>
      <c r="BT225" s="188"/>
      <c r="BU225" s="188"/>
      <c r="BV225" s="190"/>
      <c r="BW225" s="188"/>
      <c r="BX225" s="188"/>
      <c r="BY225" s="188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89" customFormat="1" ht="7.5" customHeight="1" x14ac:dyDescent="0.25">
      <c r="A227" s="86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8"/>
      <c r="V227" s="86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8"/>
      <c r="AQ227" s="86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8"/>
      <c r="BL227" s="86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8"/>
    </row>
    <row r="228" spans="1:84" s="89" customFormat="1" ht="7.5" customHeight="1" x14ac:dyDescent="0.25">
      <c r="A228" s="175">
        <f>Results!B9</f>
        <v>0</v>
      </c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>
        <f>Results!B23</f>
        <v>0</v>
      </c>
      <c r="M228" s="173"/>
      <c r="N228" s="173"/>
      <c r="O228" s="173"/>
      <c r="P228" s="173"/>
      <c r="Q228" s="173"/>
      <c r="R228" s="173"/>
      <c r="S228" s="173"/>
      <c r="T228" s="173"/>
      <c r="U228" s="174"/>
      <c r="V228" s="175">
        <f>Results!B13</f>
        <v>0</v>
      </c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>
        <f>Results!B5</f>
        <v>0</v>
      </c>
      <c r="AH228" s="173"/>
      <c r="AI228" s="173"/>
      <c r="AJ228" s="173"/>
      <c r="AK228" s="173"/>
      <c r="AL228" s="173"/>
      <c r="AM228" s="173"/>
      <c r="AN228" s="173"/>
      <c r="AO228" s="173"/>
      <c r="AP228" s="174"/>
      <c r="AQ228" s="175">
        <f>Results!B15</f>
        <v>0</v>
      </c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>
        <f>Results!B21</f>
        <v>0</v>
      </c>
      <c r="BC228" s="173"/>
      <c r="BD228" s="173"/>
      <c r="BE228" s="173"/>
      <c r="BF228" s="173"/>
      <c r="BG228" s="173"/>
      <c r="BH228" s="173"/>
      <c r="BI228" s="173"/>
      <c r="BJ228" s="173"/>
      <c r="BK228" s="174"/>
      <c r="BL228" s="175">
        <f>Results!B11</f>
        <v>0</v>
      </c>
      <c r="BM228" s="173"/>
      <c r="BN228" s="173"/>
      <c r="BO228" s="173"/>
      <c r="BP228" s="173"/>
      <c r="BQ228" s="173"/>
      <c r="BR228" s="173"/>
      <c r="BS228" s="173"/>
      <c r="BT228" s="173"/>
      <c r="BU228" s="173"/>
      <c r="BV228" s="173"/>
      <c r="BW228" s="173">
        <f>Results!B7</f>
        <v>0</v>
      </c>
      <c r="BX228" s="173"/>
      <c r="BY228" s="173"/>
      <c r="BZ228" s="173"/>
      <c r="CA228" s="173"/>
      <c r="CB228" s="173"/>
      <c r="CC228" s="173"/>
      <c r="CD228" s="173"/>
      <c r="CE228" s="173"/>
      <c r="CF228" s="174"/>
    </row>
    <row r="229" spans="1:84" s="89" customFormat="1" ht="7.5" customHeight="1" x14ac:dyDescent="0.25">
      <c r="A229" s="176"/>
      <c r="B229" s="177"/>
      <c r="C229" s="177"/>
      <c r="D229" s="177"/>
      <c r="E229" s="177"/>
      <c r="F229" s="177"/>
      <c r="G229" s="177"/>
      <c r="H229" s="177"/>
      <c r="I229" s="177"/>
      <c r="J229" s="177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4"/>
      <c r="V229" s="176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3"/>
      <c r="AG229" s="173"/>
      <c r="AH229" s="173"/>
      <c r="AI229" s="173"/>
      <c r="AJ229" s="173"/>
      <c r="AK229" s="173"/>
      <c r="AL229" s="173"/>
      <c r="AM229" s="173"/>
      <c r="AN229" s="173"/>
      <c r="AO229" s="173"/>
      <c r="AP229" s="174"/>
      <c r="AQ229" s="176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3"/>
      <c r="BB229" s="173"/>
      <c r="BC229" s="173"/>
      <c r="BD229" s="173"/>
      <c r="BE229" s="173"/>
      <c r="BF229" s="173"/>
      <c r="BG229" s="173"/>
      <c r="BH229" s="173"/>
      <c r="BI229" s="173"/>
      <c r="BJ229" s="173"/>
      <c r="BK229" s="174"/>
      <c r="BL229" s="176"/>
      <c r="BM229" s="177"/>
      <c r="BN229" s="177"/>
      <c r="BO229" s="177"/>
      <c r="BP229" s="177"/>
      <c r="BQ229" s="177"/>
      <c r="BR229" s="177"/>
      <c r="BS229" s="177"/>
      <c r="BT229" s="177"/>
      <c r="BU229" s="177"/>
      <c r="BV229" s="173"/>
      <c r="BW229" s="173"/>
      <c r="BX229" s="173"/>
      <c r="BY229" s="173"/>
      <c r="BZ229" s="173"/>
      <c r="CA229" s="173"/>
      <c r="CB229" s="173"/>
      <c r="CC229" s="173"/>
      <c r="CD229" s="173"/>
      <c r="CE229" s="173"/>
      <c r="CF229" s="174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159" t="s">
        <v>5</v>
      </c>
      <c r="B231" s="160"/>
      <c r="C231" s="160"/>
      <c r="D231" s="160"/>
      <c r="E231" s="160"/>
      <c r="F231" s="160"/>
      <c r="G231" s="160"/>
      <c r="H231" s="160"/>
      <c r="I231" s="160"/>
      <c r="J231" s="160"/>
      <c r="K231" s="163">
        <v>1</v>
      </c>
      <c r="L231" s="163"/>
      <c r="M231" s="147"/>
      <c r="N231" s="147"/>
      <c r="O231" s="147"/>
      <c r="P231" s="147"/>
      <c r="Q231" s="147"/>
      <c r="R231" s="147"/>
      <c r="S231" s="147"/>
      <c r="T231" s="147"/>
      <c r="U231" s="148"/>
      <c r="V231" s="159" t="s">
        <v>5</v>
      </c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3">
        <v>1</v>
      </c>
      <c r="AG231" s="163"/>
      <c r="AH231" s="147"/>
      <c r="AI231" s="147"/>
      <c r="AJ231" s="147"/>
      <c r="AK231" s="147"/>
      <c r="AL231" s="147"/>
      <c r="AM231" s="147"/>
      <c r="AN231" s="147"/>
      <c r="AO231" s="147"/>
      <c r="AP231" s="148"/>
      <c r="AQ231" s="159" t="s">
        <v>5</v>
      </c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3">
        <v>1</v>
      </c>
      <c r="BB231" s="163"/>
      <c r="BC231" s="147"/>
      <c r="BD231" s="147"/>
      <c r="BE231" s="147"/>
      <c r="BF231" s="147"/>
      <c r="BG231" s="147"/>
      <c r="BH231" s="147"/>
      <c r="BI231" s="147"/>
      <c r="BJ231" s="147"/>
      <c r="BK231" s="148"/>
      <c r="BL231" s="159" t="s">
        <v>5</v>
      </c>
      <c r="BM231" s="160"/>
      <c r="BN231" s="160"/>
      <c r="BO231" s="160"/>
      <c r="BP231" s="160"/>
      <c r="BQ231" s="160"/>
      <c r="BR231" s="160"/>
      <c r="BS231" s="160"/>
      <c r="BT231" s="160"/>
      <c r="BU231" s="160"/>
      <c r="BV231" s="163">
        <v>1</v>
      </c>
      <c r="BW231" s="163"/>
      <c r="BX231" s="147"/>
      <c r="BY231" s="147"/>
      <c r="BZ231" s="147"/>
      <c r="CA231" s="147"/>
      <c r="CB231" s="147"/>
      <c r="CC231" s="147"/>
      <c r="CD231" s="147"/>
      <c r="CE231" s="147"/>
      <c r="CF231" s="148"/>
    </row>
    <row r="232" spans="1:84" ht="7.5" customHeight="1" x14ac:dyDescent="0.25">
      <c r="A232" s="159"/>
      <c r="B232" s="160"/>
      <c r="C232" s="160"/>
      <c r="D232" s="160"/>
      <c r="E232" s="160"/>
      <c r="F232" s="160"/>
      <c r="G232" s="160"/>
      <c r="H232" s="160"/>
      <c r="I232" s="160"/>
      <c r="J232" s="160"/>
      <c r="K232" s="163"/>
      <c r="L232" s="163"/>
      <c r="M232" s="147"/>
      <c r="N232" s="147"/>
      <c r="O232" s="147"/>
      <c r="P232" s="147"/>
      <c r="Q232" s="147"/>
      <c r="R232" s="147"/>
      <c r="S232" s="147"/>
      <c r="T232" s="147"/>
      <c r="U232" s="148"/>
      <c r="V232" s="159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3"/>
      <c r="AG232" s="163"/>
      <c r="AH232" s="147"/>
      <c r="AI232" s="147"/>
      <c r="AJ232" s="147"/>
      <c r="AK232" s="147"/>
      <c r="AL232" s="147"/>
      <c r="AM232" s="147"/>
      <c r="AN232" s="147"/>
      <c r="AO232" s="147"/>
      <c r="AP232" s="148"/>
      <c r="AQ232" s="159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3"/>
      <c r="BB232" s="163"/>
      <c r="BC232" s="147"/>
      <c r="BD232" s="147"/>
      <c r="BE232" s="147"/>
      <c r="BF232" s="147"/>
      <c r="BG232" s="147"/>
      <c r="BH232" s="147"/>
      <c r="BI232" s="147"/>
      <c r="BJ232" s="147"/>
      <c r="BK232" s="148"/>
      <c r="BL232" s="159"/>
      <c r="BM232" s="160"/>
      <c r="BN232" s="160"/>
      <c r="BO232" s="160"/>
      <c r="BP232" s="160"/>
      <c r="BQ232" s="160"/>
      <c r="BR232" s="160"/>
      <c r="BS232" s="160"/>
      <c r="BT232" s="160"/>
      <c r="BU232" s="160"/>
      <c r="BV232" s="163"/>
      <c r="BW232" s="163"/>
      <c r="BX232" s="147"/>
      <c r="BY232" s="147"/>
      <c r="BZ232" s="147"/>
      <c r="CA232" s="147"/>
      <c r="CB232" s="147"/>
      <c r="CC232" s="147"/>
      <c r="CD232" s="147"/>
      <c r="CE232" s="147"/>
      <c r="CF232" s="148"/>
    </row>
    <row r="233" spans="1:84" ht="7.5" customHeight="1" x14ac:dyDescent="0.25">
      <c r="A233" s="161"/>
      <c r="B233" s="162"/>
      <c r="C233" s="162"/>
      <c r="D233" s="162"/>
      <c r="E233" s="162"/>
      <c r="F233" s="162"/>
      <c r="G233" s="162"/>
      <c r="H233" s="162"/>
      <c r="I233" s="162"/>
      <c r="J233" s="162"/>
      <c r="K233" s="163"/>
      <c r="L233" s="163"/>
      <c r="M233" s="149"/>
      <c r="N233" s="149"/>
      <c r="O233" s="149"/>
      <c r="P233" s="149"/>
      <c r="Q233" s="149"/>
      <c r="R233" s="149"/>
      <c r="S233" s="149"/>
      <c r="T233" s="149"/>
      <c r="U233" s="150"/>
      <c r="V233" s="161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3"/>
      <c r="AG233" s="163"/>
      <c r="AH233" s="149"/>
      <c r="AI233" s="149"/>
      <c r="AJ233" s="149"/>
      <c r="AK233" s="149"/>
      <c r="AL233" s="149"/>
      <c r="AM233" s="149"/>
      <c r="AN233" s="149"/>
      <c r="AO233" s="149"/>
      <c r="AP233" s="150"/>
      <c r="AQ233" s="161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3"/>
      <c r="BB233" s="163"/>
      <c r="BC233" s="149"/>
      <c r="BD233" s="149"/>
      <c r="BE233" s="149"/>
      <c r="BF233" s="149"/>
      <c r="BG233" s="149"/>
      <c r="BH233" s="149"/>
      <c r="BI233" s="149"/>
      <c r="BJ233" s="149"/>
      <c r="BK233" s="150"/>
      <c r="BL233" s="161"/>
      <c r="BM233" s="162"/>
      <c r="BN233" s="162"/>
      <c r="BO233" s="162"/>
      <c r="BP233" s="162"/>
      <c r="BQ233" s="162"/>
      <c r="BR233" s="162"/>
      <c r="BS233" s="162"/>
      <c r="BT233" s="162"/>
      <c r="BU233" s="162"/>
      <c r="BV233" s="163"/>
      <c r="BW233" s="163"/>
      <c r="BX233" s="149"/>
      <c r="BY233" s="149"/>
      <c r="BZ233" s="149"/>
      <c r="CA233" s="149"/>
      <c r="CB233" s="149"/>
      <c r="CC233" s="149"/>
      <c r="CD233" s="149"/>
      <c r="CE233" s="149"/>
      <c r="CF233" s="150"/>
    </row>
    <row r="234" spans="1:84" ht="7.5" customHeight="1" x14ac:dyDescent="0.25">
      <c r="A234" s="171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>
        <v>2</v>
      </c>
      <c r="L234" s="163"/>
      <c r="M234" s="160" t="s">
        <v>5</v>
      </c>
      <c r="N234" s="160"/>
      <c r="O234" s="160"/>
      <c r="P234" s="160"/>
      <c r="Q234" s="160"/>
      <c r="R234" s="160"/>
      <c r="S234" s="160"/>
      <c r="T234" s="160"/>
      <c r="U234" s="169"/>
      <c r="V234" s="171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>
        <v>2</v>
      </c>
      <c r="AG234" s="163"/>
      <c r="AH234" s="160" t="s">
        <v>5</v>
      </c>
      <c r="AI234" s="160"/>
      <c r="AJ234" s="160"/>
      <c r="AK234" s="160"/>
      <c r="AL234" s="160"/>
      <c r="AM234" s="160"/>
      <c r="AN234" s="160"/>
      <c r="AO234" s="160"/>
      <c r="AP234" s="169"/>
      <c r="AQ234" s="171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>
        <v>2</v>
      </c>
      <c r="BB234" s="163"/>
      <c r="BC234" s="160" t="s">
        <v>5</v>
      </c>
      <c r="BD234" s="160"/>
      <c r="BE234" s="160"/>
      <c r="BF234" s="160"/>
      <c r="BG234" s="160"/>
      <c r="BH234" s="160"/>
      <c r="BI234" s="160"/>
      <c r="BJ234" s="160"/>
      <c r="BK234" s="169"/>
      <c r="BL234" s="171"/>
      <c r="BM234" s="163"/>
      <c r="BN234" s="163"/>
      <c r="BO234" s="163"/>
      <c r="BP234" s="163"/>
      <c r="BQ234" s="163"/>
      <c r="BR234" s="163"/>
      <c r="BS234" s="163"/>
      <c r="BT234" s="163"/>
      <c r="BU234" s="163"/>
      <c r="BV234" s="163">
        <v>2</v>
      </c>
      <c r="BW234" s="163"/>
      <c r="BX234" s="160" t="s">
        <v>5</v>
      </c>
      <c r="BY234" s="160"/>
      <c r="BZ234" s="160"/>
      <c r="CA234" s="160"/>
      <c r="CB234" s="160"/>
      <c r="CC234" s="160"/>
      <c r="CD234" s="160"/>
      <c r="CE234" s="160"/>
      <c r="CF234" s="169"/>
    </row>
    <row r="235" spans="1:84" ht="7.5" customHeight="1" x14ac:dyDescent="0.25">
      <c r="A235" s="171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0"/>
      <c r="N235" s="160"/>
      <c r="O235" s="160"/>
      <c r="P235" s="160"/>
      <c r="Q235" s="160"/>
      <c r="R235" s="160"/>
      <c r="S235" s="160"/>
      <c r="T235" s="160"/>
      <c r="U235" s="169"/>
      <c r="V235" s="171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0"/>
      <c r="AI235" s="160"/>
      <c r="AJ235" s="160"/>
      <c r="AK235" s="160"/>
      <c r="AL235" s="160"/>
      <c r="AM235" s="160"/>
      <c r="AN235" s="160"/>
      <c r="AO235" s="160"/>
      <c r="AP235" s="169"/>
      <c r="AQ235" s="171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0"/>
      <c r="BD235" s="160"/>
      <c r="BE235" s="160"/>
      <c r="BF235" s="160"/>
      <c r="BG235" s="160"/>
      <c r="BH235" s="160"/>
      <c r="BI235" s="160"/>
      <c r="BJ235" s="160"/>
      <c r="BK235" s="169"/>
      <c r="BL235" s="171"/>
      <c r="BM235" s="163"/>
      <c r="BN235" s="163"/>
      <c r="BO235" s="163"/>
      <c r="BP235" s="163"/>
      <c r="BQ235" s="163"/>
      <c r="BR235" s="163"/>
      <c r="BS235" s="163"/>
      <c r="BT235" s="163"/>
      <c r="BU235" s="163"/>
      <c r="BV235" s="163"/>
      <c r="BW235" s="163"/>
      <c r="BX235" s="160"/>
      <c r="BY235" s="160"/>
      <c r="BZ235" s="160"/>
      <c r="CA235" s="160"/>
      <c r="CB235" s="160"/>
      <c r="CC235" s="160"/>
      <c r="CD235" s="160"/>
      <c r="CE235" s="160"/>
      <c r="CF235" s="169"/>
    </row>
    <row r="236" spans="1:84" ht="7.5" customHeight="1" x14ac:dyDescent="0.25">
      <c r="A236" s="172"/>
      <c r="B236" s="165"/>
      <c r="C236" s="165"/>
      <c r="D236" s="165"/>
      <c r="E236" s="165"/>
      <c r="F236" s="165"/>
      <c r="G236" s="165"/>
      <c r="H236" s="165"/>
      <c r="I236" s="165"/>
      <c r="J236" s="165"/>
      <c r="K236" s="163"/>
      <c r="L236" s="163"/>
      <c r="M236" s="162"/>
      <c r="N236" s="162"/>
      <c r="O236" s="162"/>
      <c r="P236" s="162"/>
      <c r="Q236" s="162"/>
      <c r="R236" s="162"/>
      <c r="S236" s="162"/>
      <c r="T236" s="162"/>
      <c r="U236" s="170"/>
      <c r="V236" s="172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3"/>
      <c r="AG236" s="163"/>
      <c r="AH236" s="162"/>
      <c r="AI236" s="162"/>
      <c r="AJ236" s="162"/>
      <c r="AK236" s="162"/>
      <c r="AL236" s="162"/>
      <c r="AM236" s="162"/>
      <c r="AN236" s="162"/>
      <c r="AO236" s="162"/>
      <c r="AP236" s="170"/>
      <c r="AQ236" s="172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3"/>
      <c r="BB236" s="163"/>
      <c r="BC236" s="162"/>
      <c r="BD236" s="162"/>
      <c r="BE236" s="162"/>
      <c r="BF236" s="162"/>
      <c r="BG236" s="162"/>
      <c r="BH236" s="162"/>
      <c r="BI236" s="162"/>
      <c r="BJ236" s="162"/>
      <c r="BK236" s="170"/>
      <c r="BL236" s="172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3"/>
      <c r="BW236" s="163"/>
      <c r="BX236" s="162"/>
      <c r="BY236" s="162"/>
      <c r="BZ236" s="162"/>
      <c r="CA236" s="162"/>
      <c r="CB236" s="162"/>
      <c r="CC236" s="162"/>
      <c r="CD236" s="162"/>
      <c r="CE236" s="162"/>
      <c r="CF236" s="170"/>
    </row>
    <row r="237" spans="1:84" ht="7.5" customHeight="1" x14ac:dyDescent="0.25">
      <c r="A237" s="159" t="s">
        <v>5</v>
      </c>
      <c r="B237" s="160"/>
      <c r="C237" s="160"/>
      <c r="D237" s="160"/>
      <c r="E237" s="160"/>
      <c r="F237" s="160"/>
      <c r="G237" s="160"/>
      <c r="H237" s="160"/>
      <c r="I237" s="160"/>
      <c r="J237" s="160"/>
      <c r="K237" s="163">
        <v>3</v>
      </c>
      <c r="L237" s="163"/>
      <c r="M237" s="163"/>
      <c r="N237" s="163"/>
      <c r="O237" s="163"/>
      <c r="P237" s="163"/>
      <c r="Q237" s="163"/>
      <c r="R237" s="163"/>
      <c r="S237" s="163"/>
      <c r="T237" s="163"/>
      <c r="U237" s="164"/>
      <c r="V237" s="159" t="s">
        <v>5</v>
      </c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3">
        <v>3</v>
      </c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4"/>
      <c r="AQ237" s="159" t="s">
        <v>5</v>
      </c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3">
        <v>3</v>
      </c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4"/>
      <c r="BL237" s="159" t="s">
        <v>5</v>
      </c>
      <c r="BM237" s="160"/>
      <c r="BN237" s="160"/>
      <c r="BO237" s="160"/>
      <c r="BP237" s="160"/>
      <c r="BQ237" s="160"/>
      <c r="BR237" s="160"/>
      <c r="BS237" s="160"/>
      <c r="BT237" s="160"/>
      <c r="BU237" s="160"/>
      <c r="BV237" s="163">
        <v>3</v>
      </c>
      <c r="BW237" s="163"/>
      <c r="BX237" s="163"/>
      <c r="BY237" s="163"/>
      <c r="BZ237" s="163"/>
      <c r="CA237" s="163"/>
      <c r="CB237" s="163"/>
      <c r="CC237" s="163"/>
      <c r="CD237" s="163"/>
      <c r="CE237" s="163"/>
      <c r="CF237" s="164"/>
    </row>
    <row r="238" spans="1:84" ht="7.5" customHeight="1" x14ac:dyDescent="0.25">
      <c r="A238" s="159"/>
      <c r="B238" s="160"/>
      <c r="C238" s="160"/>
      <c r="D238" s="160"/>
      <c r="E238" s="160"/>
      <c r="F238" s="160"/>
      <c r="G238" s="160"/>
      <c r="H238" s="160"/>
      <c r="I238" s="160"/>
      <c r="J238" s="160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4"/>
      <c r="V238" s="159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4"/>
      <c r="AQ238" s="159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3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4"/>
      <c r="BL238" s="159"/>
      <c r="BM238" s="160"/>
      <c r="BN238" s="160"/>
      <c r="BO238" s="160"/>
      <c r="BP238" s="160"/>
      <c r="BQ238" s="160"/>
      <c r="BR238" s="160"/>
      <c r="BS238" s="160"/>
      <c r="BT238" s="160"/>
      <c r="BU238" s="160"/>
      <c r="BV238" s="163"/>
      <c r="BW238" s="163"/>
      <c r="BX238" s="163"/>
      <c r="BY238" s="163"/>
      <c r="BZ238" s="163"/>
      <c r="CA238" s="163"/>
      <c r="CB238" s="163"/>
      <c r="CC238" s="163"/>
      <c r="CD238" s="163"/>
      <c r="CE238" s="163"/>
      <c r="CF238" s="164"/>
    </row>
    <row r="239" spans="1:84" ht="7.5" customHeight="1" x14ac:dyDescent="0.25">
      <c r="A239" s="161"/>
      <c r="B239" s="162"/>
      <c r="C239" s="162"/>
      <c r="D239" s="162"/>
      <c r="E239" s="162"/>
      <c r="F239" s="162"/>
      <c r="G239" s="162"/>
      <c r="H239" s="162"/>
      <c r="I239" s="162"/>
      <c r="J239" s="162"/>
      <c r="K239" s="163"/>
      <c r="L239" s="163"/>
      <c r="M239" s="165"/>
      <c r="N239" s="165"/>
      <c r="O239" s="165"/>
      <c r="P239" s="165"/>
      <c r="Q239" s="165"/>
      <c r="R239" s="165"/>
      <c r="S239" s="165"/>
      <c r="T239" s="165"/>
      <c r="U239" s="166"/>
      <c r="V239" s="161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3"/>
      <c r="AG239" s="163"/>
      <c r="AH239" s="165"/>
      <c r="AI239" s="165"/>
      <c r="AJ239" s="165"/>
      <c r="AK239" s="165"/>
      <c r="AL239" s="165"/>
      <c r="AM239" s="165"/>
      <c r="AN239" s="165"/>
      <c r="AO239" s="165"/>
      <c r="AP239" s="166"/>
      <c r="AQ239" s="161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3"/>
      <c r="BB239" s="163"/>
      <c r="BC239" s="165"/>
      <c r="BD239" s="165"/>
      <c r="BE239" s="165"/>
      <c r="BF239" s="165"/>
      <c r="BG239" s="165"/>
      <c r="BH239" s="165"/>
      <c r="BI239" s="165"/>
      <c r="BJ239" s="165"/>
      <c r="BK239" s="166"/>
      <c r="BL239" s="161"/>
      <c r="BM239" s="162"/>
      <c r="BN239" s="162"/>
      <c r="BO239" s="162"/>
      <c r="BP239" s="162"/>
      <c r="BQ239" s="162"/>
      <c r="BR239" s="162"/>
      <c r="BS239" s="162"/>
      <c r="BT239" s="162"/>
      <c r="BU239" s="162"/>
      <c r="BV239" s="163"/>
      <c r="BW239" s="163"/>
      <c r="BX239" s="165"/>
      <c r="BY239" s="165"/>
      <c r="BZ239" s="165"/>
      <c r="CA239" s="165"/>
      <c r="CB239" s="165"/>
      <c r="CC239" s="165"/>
      <c r="CD239" s="165"/>
      <c r="CE239" s="165"/>
      <c r="CF239" s="166"/>
    </row>
    <row r="240" spans="1:84" ht="7.5" customHeight="1" x14ac:dyDescent="0.25">
      <c r="A240" s="171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>
        <v>4</v>
      </c>
      <c r="L240" s="163"/>
      <c r="M240" s="160" t="s">
        <v>5</v>
      </c>
      <c r="N240" s="160"/>
      <c r="O240" s="160"/>
      <c r="P240" s="160"/>
      <c r="Q240" s="160"/>
      <c r="R240" s="160"/>
      <c r="S240" s="160"/>
      <c r="T240" s="160"/>
      <c r="U240" s="169"/>
      <c r="V240" s="171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>
        <v>4</v>
      </c>
      <c r="AG240" s="163"/>
      <c r="AH240" s="160" t="s">
        <v>5</v>
      </c>
      <c r="AI240" s="160"/>
      <c r="AJ240" s="160"/>
      <c r="AK240" s="160"/>
      <c r="AL240" s="160"/>
      <c r="AM240" s="160"/>
      <c r="AN240" s="160"/>
      <c r="AO240" s="160"/>
      <c r="AP240" s="169"/>
      <c r="AQ240" s="171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>
        <v>4</v>
      </c>
      <c r="BB240" s="163"/>
      <c r="BC240" s="160" t="s">
        <v>5</v>
      </c>
      <c r="BD240" s="160"/>
      <c r="BE240" s="160"/>
      <c r="BF240" s="160"/>
      <c r="BG240" s="160"/>
      <c r="BH240" s="160"/>
      <c r="BI240" s="160"/>
      <c r="BJ240" s="160"/>
      <c r="BK240" s="169"/>
      <c r="BL240" s="171"/>
      <c r="BM240" s="163"/>
      <c r="BN240" s="163"/>
      <c r="BO240" s="163"/>
      <c r="BP240" s="163"/>
      <c r="BQ240" s="163"/>
      <c r="BR240" s="163"/>
      <c r="BS240" s="163"/>
      <c r="BT240" s="163"/>
      <c r="BU240" s="163"/>
      <c r="BV240" s="163">
        <v>4</v>
      </c>
      <c r="BW240" s="163"/>
      <c r="BX240" s="160" t="s">
        <v>5</v>
      </c>
      <c r="BY240" s="160"/>
      <c r="BZ240" s="160"/>
      <c r="CA240" s="160"/>
      <c r="CB240" s="160"/>
      <c r="CC240" s="160"/>
      <c r="CD240" s="160"/>
      <c r="CE240" s="160"/>
      <c r="CF240" s="169"/>
    </row>
    <row r="241" spans="1:84" ht="7.5" customHeight="1" x14ac:dyDescent="0.25">
      <c r="A241" s="171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0"/>
      <c r="N241" s="160"/>
      <c r="O241" s="160"/>
      <c r="P241" s="160"/>
      <c r="Q241" s="160"/>
      <c r="R241" s="160"/>
      <c r="S241" s="160"/>
      <c r="T241" s="160"/>
      <c r="U241" s="169"/>
      <c r="V241" s="171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0"/>
      <c r="AI241" s="160"/>
      <c r="AJ241" s="160"/>
      <c r="AK241" s="160"/>
      <c r="AL241" s="160"/>
      <c r="AM241" s="160"/>
      <c r="AN241" s="160"/>
      <c r="AO241" s="160"/>
      <c r="AP241" s="169"/>
      <c r="AQ241" s="171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0"/>
      <c r="BD241" s="160"/>
      <c r="BE241" s="160"/>
      <c r="BF241" s="160"/>
      <c r="BG241" s="160"/>
      <c r="BH241" s="160"/>
      <c r="BI241" s="160"/>
      <c r="BJ241" s="160"/>
      <c r="BK241" s="169"/>
      <c r="BL241" s="171"/>
      <c r="BM241" s="163"/>
      <c r="BN241" s="163"/>
      <c r="BO241" s="163"/>
      <c r="BP241" s="163"/>
      <c r="BQ241" s="163"/>
      <c r="BR241" s="163"/>
      <c r="BS241" s="163"/>
      <c r="BT241" s="163"/>
      <c r="BU241" s="163"/>
      <c r="BV241" s="163"/>
      <c r="BW241" s="163"/>
      <c r="BX241" s="160"/>
      <c r="BY241" s="160"/>
      <c r="BZ241" s="160"/>
      <c r="CA241" s="160"/>
      <c r="CB241" s="160"/>
      <c r="CC241" s="160"/>
      <c r="CD241" s="160"/>
      <c r="CE241" s="160"/>
      <c r="CF241" s="169"/>
    </row>
    <row r="242" spans="1:84" ht="7.5" customHeight="1" x14ac:dyDescent="0.25">
      <c r="A242" s="172"/>
      <c r="B242" s="165"/>
      <c r="C242" s="165"/>
      <c r="D242" s="165"/>
      <c r="E242" s="165"/>
      <c r="F242" s="165"/>
      <c r="G242" s="165"/>
      <c r="H242" s="165"/>
      <c r="I242" s="165"/>
      <c r="J242" s="165"/>
      <c r="K242" s="163"/>
      <c r="L242" s="163"/>
      <c r="M242" s="162"/>
      <c r="N242" s="162"/>
      <c r="O242" s="162"/>
      <c r="P242" s="162"/>
      <c r="Q242" s="162"/>
      <c r="R242" s="162"/>
      <c r="S242" s="162"/>
      <c r="T242" s="162"/>
      <c r="U242" s="170"/>
      <c r="V242" s="172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3"/>
      <c r="AG242" s="163"/>
      <c r="AH242" s="162"/>
      <c r="AI242" s="162"/>
      <c r="AJ242" s="162"/>
      <c r="AK242" s="162"/>
      <c r="AL242" s="162"/>
      <c r="AM242" s="162"/>
      <c r="AN242" s="162"/>
      <c r="AO242" s="162"/>
      <c r="AP242" s="170"/>
      <c r="AQ242" s="172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3"/>
      <c r="BB242" s="163"/>
      <c r="BC242" s="162"/>
      <c r="BD242" s="162"/>
      <c r="BE242" s="162"/>
      <c r="BF242" s="162"/>
      <c r="BG242" s="162"/>
      <c r="BH242" s="162"/>
      <c r="BI242" s="162"/>
      <c r="BJ242" s="162"/>
      <c r="BK242" s="170"/>
      <c r="BL242" s="172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3"/>
      <c r="BW242" s="163"/>
      <c r="BX242" s="162"/>
      <c r="BY242" s="162"/>
      <c r="BZ242" s="162"/>
      <c r="CA242" s="162"/>
      <c r="CB242" s="162"/>
      <c r="CC242" s="162"/>
      <c r="CD242" s="162"/>
      <c r="CE242" s="162"/>
      <c r="CF242" s="170"/>
    </row>
    <row r="243" spans="1:84" ht="7.5" customHeight="1" x14ac:dyDescent="0.25">
      <c r="A243" s="159" t="s">
        <v>5</v>
      </c>
      <c r="B243" s="160"/>
      <c r="C243" s="160"/>
      <c r="D243" s="160"/>
      <c r="E243" s="160"/>
      <c r="F243" s="160"/>
      <c r="G243" s="160"/>
      <c r="H243" s="160"/>
      <c r="I243" s="160"/>
      <c r="J243" s="160"/>
      <c r="K243" s="163">
        <v>5</v>
      </c>
      <c r="L243" s="163"/>
      <c r="M243" s="163"/>
      <c r="N243" s="163"/>
      <c r="O243" s="163"/>
      <c r="P243" s="163"/>
      <c r="Q243" s="163"/>
      <c r="R243" s="163"/>
      <c r="S243" s="163"/>
      <c r="T243" s="163"/>
      <c r="U243" s="164"/>
      <c r="V243" s="159" t="s">
        <v>5</v>
      </c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3">
        <v>5</v>
      </c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4"/>
      <c r="AQ243" s="159" t="s">
        <v>5</v>
      </c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3">
        <v>5</v>
      </c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4"/>
      <c r="BL243" s="159" t="s">
        <v>5</v>
      </c>
      <c r="BM243" s="160"/>
      <c r="BN243" s="160"/>
      <c r="BO243" s="160"/>
      <c r="BP243" s="160"/>
      <c r="BQ243" s="160"/>
      <c r="BR243" s="160"/>
      <c r="BS243" s="160"/>
      <c r="BT243" s="160"/>
      <c r="BU243" s="160"/>
      <c r="BV243" s="163">
        <v>5</v>
      </c>
      <c r="BW243" s="163"/>
      <c r="BX243" s="163"/>
      <c r="BY243" s="163"/>
      <c r="BZ243" s="163"/>
      <c r="CA243" s="163"/>
      <c r="CB243" s="163"/>
      <c r="CC243" s="163"/>
      <c r="CD243" s="163"/>
      <c r="CE243" s="163"/>
      <c r="CF243" s="164"/>
    </row>
    <row r="244" spans="1:84" ht="7.5" customHeight="1" x14ac:dyDescent="0.25">
      <c r="A244" s="159"/>
      <c r="B244" s="160"/>
      <c r="C244" s="160"/>
      <c r="D244" s="160"/>
      <c r="E244" s="160"/>
      <c r="F244" s="160"/>
      <c r="G244" s="160"/>
      <c r="H244" s="160"/>
      <c r="I244" s="160"/>
      <c r="J244" s="160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4"/>
      <c r="V244" s="159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4"/>
      <c r="AQ244" s="159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4"/>
      <c r="BL244" s="159"/>
      <c r="BM244" s="160"/>
      <c r="BN244" s="160"/>
      <c r="BO244" s="160"/>
      <c r="BP244" s="160"/>
      <c r="BQ244" s="160"/>
      <c r="BR244" s="160"/>
      <c r="BS244" s="160"/>
      <c r="BT244" s="160"/>
      <c r="BU244" s="160"/>
      <c r="BV244" s="163"/>
      <c r="BW244" s="163"/>
      <c r="BX244" s="163"/>
      <c r="BY244" s="163"/>
      <c r="BZ244" s="163"/>
      <c r="CA244" s="163"/>
      <c r="CB244" s="163"/>
      <c r="CC244" s="163"/>
      <c r="CD244" s="163"/>
      <c r="CE244" s="163"/>
      <c r="CF244" s="164"/>
    </row>
    <row r="245" spans="1:84" ht="7.5" customHeight="1" x14ac:dyDescent="0.25">
      <c r="A245" s="161"/>
      <c r="B245" s="162"/>
      <c r="C245" s="162"/>
      <c r="D245" s="162"/>
      <c r="E245" s="162"/>
      <c r="F245" s="162"/>
      <c r="G245" s="162"/>
      <c r="H245" s="162"/>
      <c r="I245" s="162"/>
      <c r="J245" s="162"/>
      <c r="K245" s="163"/>
      <c r="L245" s="163"/>
      <c r="M245" s="165"/>
      <c r="N245" s="165"/>
      <c r="O245" s="165"/>
      <c r="P245" s="165"/>
      <c r="Q245" s="165"/>
      <c r="R245" s="165"/>
      <c r="S245" s="165"/>
      <c r="T245" s="165"/>
      <c r="U245" s="166"/>
      <c r="V245" s="161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3"/>
      <c r="AG245" s="163"/>
      <c r="AH245" s="165"/>
      <c r="AI245" s="165"/>
      <c r="AJ245" s="165"/>
      <c r="AK245" s="165"/>
      <c r="AL245" s="165"/>
      <c r="AM245" s="165"/>
      <c r="AN245" s="165"/>
      <c r="AO245" s="165"/>
      <c r="AP245" s="166"/>
      <c r="AQ245" s="161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3"/>
      <c r="BB245" s="163"/>
      <c r="BC245" s="165"/>
      <c r="BD245" s="165"/>
      <c r="BE245" s="165"/>
      <c r="BF245" s="165"/>
      <c r="BG245" s="165"/>
      <c r="BH245" s="165"/>
      <c r="BI245" s="165"/>
      <c r="BJ245" s="165"/>
      <c r="BK245" s="166"/>
      <c r="BL245" s="161"/>
      <c r="BM245" s="162"/>
      <c r="BN245" s="162"/>
      <c r="BO245" s="162"/>
      <c r="BP245" s="162"/>
      <c r="BQ245" s="162"/>
      <c r="BR245" s="162"/>
      <c r="BS245" s="162"/>
      <c r="BT245" s="162"/>
      <c r="BU245" s="162"/>
      <c r="BV245" s="163"/>
      <c r="BW245" s="163"/>
      <c r="BX245" s="165"/>
      <c r="BY245" s="165"/>
      <c r="BZ245" s="165"/>
      <c r="CA245" s="165"/>
      <c r="CB245" s="165"/>
      <c r="CC245" s="165"/>
      <c r="CD245" s="165"/>
      <c r="CE245" s="165"/>
      <c r="CF245" s="166"/>
    </row>
    <row r="246" spans="1:84" ht="7.5" customHeight="1" x14ac:dyDescent="0.25">
      <c r="A246" s="167"/>
      <c r="B246" s="147"/>
      <c r="C246" s="147"/>
      <c r="D246" s="147"/>
      <c r="E246" s="147"/>
      <c r="F246" s="147"/>
      <c r="G246" s="147"/>
      <c r="H246" s="147"/>
      <c r="I246" s="147"/>
      <c r="J246" s="147"/>
      <c r="K246" s="163">
        <v>6</v>
      </c>
      <c r="L246" s="163"/>
      <c r="M246" s="160" t="s">
        <v>5</v>
      </c>
      <c r="N246" s="160"/>
      <c r="O246" s="160"/>
      <c r="P246" s="160"/>
      <c r="Q246" s="160"/>
      <c r="R246" s="160"/>
      <c r="S246" s="160"/>
      <c r="T246" s="160"/>
      <c r="U246" s="169"/>
      <c r="V246" s="167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63">
        <v>6</v>
      </c>
      <c r="AG246" s="163"/>
      <c r="AH246" s="160" t="s">
        <v>5</v>
      </c>
      <c r="AI246" s="160"/>
      <c r="AJ246" s="160"/>
      <c r="AK246" s="160"/>
      <c r="AL246" s="160"/>
      <c r="AM246" s="160"/>
      <c r="AN246" s="160"/>
      <c r="AO246" s="160"/>
      <c r="AP246" s="169"/>
      <c r="AQ246" s="16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63">
        <v>6</v>
      </c>
      <c r="BB246" s="163"/>
      <c r="BC246" s="160" t="s">
        <v>5</v>
      </c>
      <c r="BD246" s="160"/>
      <c r="BE246" s="160"/>
      <c r="BF246" s="160"/>
      <c r="BG246" s="160"/>
      <c r="BH246" s="160"/>
      <c r="BI246" s="160"/>
      <c r="BJ246" s="160"/>
      <c r="BK246" s="169"/>
      <c r="BL246" s="16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63">
        <v>6</v>
      </c>
      <c r="BW246" s="163"/>
      <c r="BX246" s="160" t="s">
        <v>5</v>
      </c>
      <c r="BY246" s="160"/>
      <c r="BZ246" s="160"/>
      <c r="CA246" s="160"/>
      <c r="CB246" s="160"/>
      <c r="CC246" s="160"/>
      <c r="CD246" s="160"/>
      <c r="CE246" s="160"/>
      <c r="CF246" s="169"/>
    </row>
    <row r="247" spans="1:84" ht="7.5" customHeight="1" x14ac:dyDescent="0.25">
      <c r="A247" s="167"/>
      <c r="B247" s="147"/>
      <c r="C247" s="147"/>
      <c r="D247" s="147"/>
      <c r="E247" s="147"/>
      <c r="F247" s="147"/>
      <c r="G247" s="147"/>
      <c r="H247" s="147"/>
      <c r="I247" s="147"/>
      <c r="J247" s="147"/>
      <c r="K247" s="163"/>
      <c r="L247" s="163"/>
      <c r="M247" s="160"/>
      <c r="N247" s="160"/>
      <c r="O247" s="160"/>
      <c r="P247" s="160"/>
      <c r="Q247" s="160"/>
      <c r="R247" s="160"/>
      <c r="S247" s="160"/>
      <c r="T247" s="160"/>
      <c r="U247" s="169"/>
      <c r="V247" s="16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63"/>
      <c r="AG247" s="163"/>
      <c r="AH247" s="160"/>
      <c r="AI247" s="160"/>
      <c r="AJ247" s="160"/>
      <c r="AK247" s="160"/>
      <c r="AL247" s="160"/>
      <c r="AM247" s="160"/>
      <c r="AN247" s="160"/>
      <c r="AO247" s="160"/>
      <c r="AP247" s="169"/>
      <c r="AQ247" s="16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63"/>
      <c r="BB247" s="163"/>
      <c r="BC247" s="160"/>
      <c r="BD247" s="160"/>
      <c r="BE247" s="160"/>
      <c r="BF247" s="160"/>
      <c r="BG247" s="160"/>
      <c r="BH247" s="160"/>
      <c r="BI247" s="160"/>
      <c r="BJ247" s="160"/>
      <c r="BK247" s="169"/>
      <c r="BL247" s="16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63"/>
      <c r="BW247" s="163"/>
      <c r="BX247" s="160"/>
      <c r="BY247" s="160"/>
      <c r="BZ247" s="160"/>
      <c r="CA247" s="160"/>
      <c r="CB247" s="160"/>
      <c r="CC247" s="160"/>
      <c r="CD247" s="160"/>
      <c r="CE247" s="160"/>
      <c r="CF247" s="169"/>
    </row>
    <row r="248" spans="1:84" ht="7.5" customHeight="1" x14ac:dyDescent="0.25">
      <c r="A248" s="168"/>
      <c r="B248" s="149"/>
      <c r="C248" s="149"/>
      <c r="D248" s="149"/>
      <c r="E248" s="149"/>
      <c r="F248" s="149"/>
      <c r="G248" s="149"/>
      <c r="H248" s="149"/>
      <c r="I248" s="149"/>
      <c r="J248" s="149"/>
      <c r="K248" s="163"/>
      <c r="L248" s="163"/>
      <c r="M248" s="162"/>
      <c r="N248" s="162"/>
      <c r="O248" s="162"/>
      <c r="P248" s="162"/>
      <c r="Q248" s="162"/>
      <c r="R248" s="162"/>
      <c r="S248" s="162"/>
      <c r="T248" s="162"/>
      <c r="U248" s="170"/>
      <c r="V248" s="168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63"/>
      <c r="AG248" s="163"/>
      <c r="AH248" s="162"/>
      <c r="AI248" s="162"/>
      <c r="AJ248" s="162"/>
      <c r="AK248" s="162"/>
      <c r="AL248" s="162"/>
      <c r="AM248" s="162"/>
      <c r="AN248" s="162"/>
      <c r="AO248" s="162"/>
      <c r="AP248" s="170"/>
      <c r="AQ248" s="168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63"/>
      <c r="BB248" s="163"/>
      <c r="BC248" s="162"/>
      <c r="BD248" s="162"/>
      <c r="BE248" s="162"/>
      <c r="BF248" s="162"/>
      <c r="BG248" s="162"/>
      <c r="BH248" s="162"/>
      <c r="BI248" s="162"/>
      <c r="BJ248" s="162"/>
      <c r="BK248" s="170"/>
      <c r="BL248" s="168"/>
      <c r="BM248" s="149"/>
      <c r="BN248" s="149"/>
      <c r="BO248" s="149"/>
      <c r="BP248" s="149"/>
      <c r="BQ248" s="149"/>
      <c r="BR248" s="149"/>
      <c r="BS248" s="149"/>
      <c r="BT248" s="149"/>
      <c r="BU248" s="149"/>
      <c r="BV248" s="163"/>
      <c r="BW248" s="163"/>
      <c r="BX248" s="162"/>
      <c r="BY248" s="162"/>
      <c r="BZ248" s="162"/>
      <c r="CA248" s="162"/>
      <c r="CB248" s="162"/>
      <c r="CC248" s="162"/>
      <c r="CD248" s="162"/>
      <c r="CE248" s="162"/>
      <c r="CF248" s="170"/>
    </row>
    <row r="249" spans="1:84" ht="7.5" customHeight="1" x14ac:dyDescent="0.25">
      <c r="A249" s="159" t="s">
        <v>5</v>
      </c>
      <c r="B249" s="160"/>
      <c r="C249" s="160"/>
      <c r="D249" s="160"/>
      <c r="E249" s="160"/>
      <c r="F249" s="160"/>
      <c r="G249" s="160"/>
      <c r="H249" s="160"/>
      <c r="I249" s="160"/>
      <c r="J249" s="160"/>
      <c r="K249" s="163">
        <v>7</v>
      </c>
      <c r="L249" s="163"/>
      <c r="M249" s="147"/>
      <c r="N249" s="147"/>
      <c r="O249" s="147"/>
      <c r="P249" s="147"/>
      <c r="Q249" s="147"/>
      <c r="R249" s="147"/>
      <c r="S249" s="147"/>
      <c r="T249" s="147"/>
      <c r="U249" s="148"/>
      <c r="V249" s="159" t="s">
        <v>5</v>
      </c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3">
        <v>7</v>
      </c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4"/>
      <c r="AQ249" s="159" t="s">
        <v>5</v>
      </c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3">
        <v>7</v>
      </c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4"/>
      <c r="BL249" s="159" t="s">
        <v>5</v>
      </c>
      <c r="BM249" s="160"/>
      <c r="BN249" s="160"/>
      <c r="BO249" s="160"/>
      <c r="BP249" s="160"/>
      <c r="BQ249" s="160"/>
      <c r="BR249" s="160"/>
      <c r="BS249" s="160"/>
      <c r="BT249" s="160"/>
      <c r="BU249" s="160"/>
      <c r="BV249" s="163">
        <v>7</v>
      </c>
      <c r="BW249" s="163"/>
      <c r="BX249" s="163"/>
      <c r="BY249" s="163"/>
      <c r="BZ249" s="163"/>
      <c r="CA249" s="163"/>
      <c r="CB249" s="163"/>
      <c r="CC249" s="163"/>
      <c r="CD249" s="163"/>
      <c r="CE249" s="163"/>
      <c r="CF249" s="164"/>
    </row>
    <row r="250" spans="1:84" ht="7.5" customHeight="1" x14ac:dyDescent="0.25">
      <c r="A250" s="159"/>
      <c r="B250" s="160"/>
      <c r="C250" s="160"/>
      <c r="D250" s="160"/>
      <c r="E250" s="160"/>
      <c r="F250" s="160"/>
      <c r="G250" s="160"/>
      <c r="H250" s="160"/>
      <c r="I250" s="160"/>
      <c r="J250" s="160"/>
      <c r="K250" s="163"/>
      <c r="L250" s="163"/>
      <c r="M250" s="147"/>
      <c r="N250" s="147"/>
      <c r="O250" s="147"/>
      <c r="P250" s="147"/>
      <c r="Q250" s="147"/>
      <c r="R250" s="147"/>
      <c r="S250" s="147"/>
      <c r="T250" s="147"/>
      <c r="U250" s="148"/>
      <c r="V250" s="159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4"/>
      <c r="AQ250" s="159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3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4"/>
      <c r="BL250" s="159"/>
      <c r="BM250" s="160"/>
      <c r="BN250" s="160"/>
      <c r="BO250" s="160"/>
      <c r="BP250" s="160"/>
      <c r="BQ250" s="160"/>
      <c r="BR250" s="160"/>
      <c r="BS250" s="160"/>
      <c r="BT250" s="160"/>
      <c r="BU250" s="160"/>
      <c r="BV250" s="163"/>
      <c r="BW250" s="163"/>
      <c r="BX250" s="163"/>
      <c r="BY250" s="163"/>
      <c r="BZ250" s="163"/>
      <c r="CA250" s="163"/>
      <c r="CB250" s="163"/>
      <c r="CC250" s="163"/>
      <c r="CD250" s="163"/>
      <c r="CE250" s="163"/>
      <c r="CF250" s="164"/>
    </row>
    <row r="251" spans="1:84" ht="7.5" customHeight="1" x14ac:dyDescent="0.25">
      <c r="A251" s="161"/>
      <c r="B251" s="162"/>
      <c r="C251" s="162"/>
      <c r="D251" s="162"/>
      <c r="E251" s="162"/>
      <c r="F251" s="162"/>
      <c r="G251" s="162"/>
      <c r="H251" s="162"/>
      <c r="I251" s="162"/>
      <c r="J251" s="162"/>
      <c r="K251" s="163"/>
      <c r="L251" s="163"/>
      <c r="M251" s="149"/>
      <c r="N251" s="149"/>
      <c r="O251" s="149"/>
      <c r="P251" s="149"/>
      <c r="Q251" s="149"/>
      <c r="R251" s="149"/>
      <c r="S251" s="149"/>
      <c r="T251" s="149"/>
      <c r="U251" s="150"/>
      <c r="V251" s="161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3"/>
      <c r="AG251" s="163"/>
      <c r="AH251" s="165"/>
      <c r="AI251" s="165"/>
      <c r="AJ251" s="165"/>
      <c r="AK251" s="165"/>
      <c r="AL251" s="165"/>
      <c r="AM251" s="165"/>
      <c r="AN251" s="165"/>
      <c r="AO251" s="165"/>
      <c r="AP251" s="166"/>
      <c r="AQ251" s="161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3"/>
      <c r="BB251" s="163"/>
      <c r="BC251" s="165"/>
      <c r="BD251" s="165"/>
      <c r="BE251" s="165"/>
      <c r="BF251" s="165"/>
      <c r="BG251" s="165"/>
      <c r="BH251" s="165"/>
      <c r="BI251" s="165"/>
      <c r="BJ251" s="165"/>
      <c r="BK251" s="166"/>
      <c r="BL251" s="161"/>
      <c r="BM251" s="162"/>
      <c r="BN251" s="162"/>
      <c r="BO251" s="162"/>
      <c r="BP251" s="162"/>
      <c r="BQ251" s="162"/>
      <c r="BR251" s="162"/>
      <c r="BS251" s="162"/>
      <c r="BT251" s="162"/>
      <c r="BU251" s="162"/>
      <c r="BV251" s="163"/>
      <c r="BW251" s="163"/>
      <c r="BX251" s="165"/>
      <c r="BY251" s="165"/>
      <c r="BZ251" s="165"/>
      <c r="CA251" s="165"/>
      <c r="CB251" s="165"/>
      <c r="CC251" s="165"/>
      <c r="CD251" s="165"/>
      <c r="CE251" s="165"/>
      <c r="CF251" s="166"/>
    </row>
    <row r="252" spans="1:84" ht="7.5" customHeight="1" x14ac:dyDescent="0.25">
      <c r="A252" s="142" t="s">
        <v>27</v>
      </c>
      <c r="B252" s="143"/>
      <c r="C252" s="143"/>
      <c r="D252" s="143"/>
      <c r="E252" s="143"/>
      <c r="F252" s="143"/>
      <c r="G252" s="143"/>
      <c r="H252" s="143"/>
      <c r="I252" s="143"/>
      <c r="J252" s="143"/>
      <c r="K252" s="146" t="s">
        <v>1</v>
      </c>
      <c r="L252" s="146"/>
      <c r="M252" s="147"/>
      <c r="N252" s="147"/>
      <c r="O252" s="147"/>
      <c r="P252" s="147"/>
      <c r="Q252" s="147"/>
      <c r="R252" s="147"/>
      <c r="S252" s="147"/>
      <c r="T252" s="147"/>
      <c r="U252" s="148"/>
      <c r="V252" s="142" t="s">
        <v>27</v>
      </c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6" t="s">
        <v>1</v>
      </c>
      <c r="AG252" s="146"/>
      <c r="AH252" s="147"/>
      <c r="AI252" s="147"/>
      <c r="AJ252" s="147"/>
      <c r="AK252" s="147"/>
      <c r="AL252" s="147"/>
      <c r="AM252" s="147"/>
      <c r="AN252" s="147"/>
      <c r="AO252" s="147"/>
      <c r="AP252" s="148"/>
      <c r="AQ252" s="142" t="s">
        <v>27</v>
      </c>
      <c r="AR252" s="143"/>
      <c r="AS252" s="143"/>
      <c r="AT252" s="143"/>
      <c r="AU252" s="143"/>
      <c r="AV252" s="143"/>
      <c r="AW252" s="143"/>
      <c r="AX252" s="143"/>
      <c r="AY252" s="143"/>
      <c r="AZ252" s="143"/>
      <c r="BA252" s="146" t="s">
        <v>1</v>
      </c>
      <c r="BB252" s="146"/>
      <c r="BC252" s="147"/>
      <c r="BD252" s="147"/>
      <c r="BE252" s="147"/>
      <c r="BF252" s="147"/>
      <c r="BG252" s="147"/>
      <c r="BH252" s="147"/>
      <c r="BI252" s="147"/>
      <c r="BJ252" s="147"/>
      <c r="BK252" s="148"/>
      <c r="BL252" s="142" t="s">
        <v>27</v>
      </c>
      <c r="BM252" s="143"/>
      <c r="BN252" s="143"/>
      <c r="BO252" s="143"/>
      <c r="BP252" s="143"/>
      <c r="BQ252" s="143"/>
      <c r="BR252" s="143"/>
      <c r="BS252" s="143"/>
      <c r="BT252" s="143"/>
      <c r="BU252" s="143"/>
      <c r="BV252" s="146" t="s">
        <v>1</v>
      </c>
      <c r="BW252" s="146"/>
      <c r="BX252" s="147"/>
      <c r="BY252" s="147"/>
      <c r="BZ252" s="147"/>
      <c r="CA252" s="147"/>
      <c r="CB252" s="147"/>
      <c r="CC252" s="147"/>
      <c r="CD252" s="147"/>
      <c r="CE252" s="147"/>
      <c r="CF252" s="148"/>
    </row>
    <row r="253" spans="1:84" ht="7.5" customHeight="1" x14ac:dyDescent="0.25">
      <c r="A253" s="142"/>
      <c r="B253" s="143"/>
      <c r="C253" s="143"/>
      <c r="D253" s="143"/>
      <c r="E253" s="143"/>
      <c r="F253" s="143"/>
      <c r="G253" s="143"/>
      <c r="H253" s="143"/>
      <c r="I253" s="143"/>
      <c r="J253" s="143"/>
      <c r="K253" s="146"/>
      <c r="L253" s="146"/>
      <c r="M253" s="147"/>
      <c r="N253" s="147"/>
      <c r="O253" s="147"/>
      <c r="P253" s="147"/>
      <c r="Q253" s="147"/>
      <c r="R253" s="147"/>
      <c r="S253" s="147"/>
      <c r="T253" s="147"/>
      <c r="U253" s="148"/>
      <c r="V253" s="142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6"/>
      <c r="AG253" s="146"/>
      <c r="AH253" s="147"/>
      <c r="AI253" s="147"/>
      <c r="AJ253" s="147"/>
      <c r="AK253" s="147"/>
      <c r="AL253" s="147"/>
      <c r="AM253" s="147"/>
      <c r="AN253" s="147"/>
      <c r="AO253" s="147"/>
      <c r="AP253" s="148"/>
      <c r="AQ253" s="142"/>
      <c r="AR253" s="143"/>
      <c r="AS253" s="143"/>
      <c r="AT253" s="143"/>
      <c r="AU253" s="143"/>
      <c r="AV253" s="143"/>
      <c r="AW253" s="143"/>
      <c r="AX253" s="143"/>
      <c r="AY253" s="143"/>
      <c r="AZ253" s="143"/>
      <c r="BA253" s="146"/>
      <c r="BB253" s="146"/>
      <c r="BC253" s="147"/>
      <c r="BD253" s="147"/>
      <c r="BE253" s="147"/>
      <c r="BF253" s="147"/>
      <c r="BG253" s="147"/>
      <c r="BH253" s="147"/>
      <c r="BI253" s="147"/>
      <c r="BJ253" s="147"/>
      <c r="BK253" s="148"/>
      <c r="BL253" s="142"/>
      <c r="BM253" s="143"/>
      <c r="BN253" s="143"/>
      <c r="BO253" s="143"/>
      <c r="BP253" s="143"/>
      <c r="BQ253" s="143"/>
      <c r="BR253" s="143"/>
      <c r="BS253" s="143"/>
      <c r="BT253" s="143"/>
      <c r="BU253" s="143"/>
      <c r="BV253" s="146"/>
      <c r="BW253" s="146"/>
      <c r="BX253" s="147"/>
      <c r="BY253" s="147"/>
      <c r="BZ253" s="147"/>
      <c r="CA253" s="147"/>
      <c r="CB253" s="147"/>
      <c r="CC253" s="147"/>
      <c r="CD253" s="147"/>
      <c r="CE253" s="147"/>
      <c r="CF253" s="148"/>
    </row>
    <row r="254" spans="1:84" ht="7.5" customHeight="1" x14ac:dyDescent="0.25">
      <c r="A254" s="144"/>
      <c r="B254" s="145"/>
      <c r="C254" s="145"/>
      <c r="D254" s="145"/>
      <c r="E254" s="145"/>
      <c r="F254" s="145"/>
      <c r="G254" s="145"/>
      <c r="H254" s="145"/>
      <c r="I254" s="145"/>
      <c r="J254" s="145"/>
      <c r="K254" s="146"/>
      <c r="L254" s="146"/>
      <c r="M254" s="149"/>
      <c r="N254" s="149"/>
      <c r="O254" s="149"/>
      <c r="P254" s="149"/>
      <c r="Q254" s="149"/>
      <c r="R254" s="149"/>
      <c r="S254" s="149"/>
      <c r="T254" s="149"/>
      <c r="U254" s="150"/>
      <c r="V254" s="144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6"/>
      <c r="AG254" s="146"/>
      <c r="AH254" s="149"/>
      <c r="AI254" s="149"/>
      <c r="AJ254" s="149"/>
      <c r="AK254" s="149"/>
      <c r="AL254" s="149"/>
      <c r="AM254" s="149"/>
      <c r="AN254" s="149"/>
      <c r="AO254" s="149"/>
      <c r="AP254" s="150"/>
      <c r="AQ254" s="144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6"/>
      <c r="BB254" s="146"/>
      <c r="BC254" s="149"/>
      <c r="BD254" s="149"/>
      <c r="BE254" s="149"/>
      <c r="BF254" s="149"/>
      <c r="BG254" s="149"/>
      <c r="BH254" s="149"/>
      <c r="BI254" s="149"/>
      <c r="BJ254" s="149"/>
      <c r="BK254" s="150"/>
      <c r="BL254" s="144"/>
      <c r="BM254" s="145"/>
      <c r="BN254" s="145"/>
      <c r="BO254" s="145"/>
      <c r="BP254" s="145"/>
      <c r="BQ254" s="145"/>
      <c r="BR254" s="145"/>
      <c r="BS254" s="145"/>
      <c r="BT254" s="145"/>
      <c r="BU254" s="145"/>
      <c r="BV254" s="146"/>
      <c r="BW254" s="146"/>
      <c r="BX254" s="149"/>
      <c r="BY254" s="149"/>
      <c r="BZ254" s="149"/>
      <c r="CA254" s="149"/>
      <c r="CB254" s="149"/>
      <c r="CC254" s="149"/>
      <c r="CD254" s="149"/>
      <c r="CE254" s="149"/>
      <c r="CF254" s="150"/>
    </row>
    <row r="255" spans="1:84" ht="7.5" customHeight="1" x14ac:dyDescent="0.3">
      <c r="A255" s="28" t="s">
        <v>49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8" t="s">
        <v>49</v>
      </c>
      <c r="N255" s="12"/>
      <c r="O255" s="12"/>
      <c r="P255" s="12"/>
      <c r="Q255" s="12"/>
      <c r="R255" s="12"/>
      <c r="S255" s="12"/>
      <c r="T255" s="12"/>
      <c r="U255" s="21"/>
      <c r="V255" s="28" t="s">
        <v>49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8" t="s">
        <v>49</v>
      </c>
      <c r="AI255" s="12"/>
      <c r="AJ255" s="12"/>
      <c r="AK255" s="12"/>
      <c r="AL255" s="12"/>
      <c r="AM255" s="12"/>
      <c r="AN255" s="12"/>
      <c r="AO255" s="12"/>
      <c r="AP255" s="21"/>
      <c r="AQ255" s="28" t="s">
        <v>49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8" t="s">
        <v>49</v>
      </c>
      <c r="BD255" s="12"/>
      <c r="BE255" s="12"/>
      <c r="BF255" s="12"/>
      <c r="BG255" s="12"/>
      <c r="BH255" s="12"/>
      <c r="BI255" s="12"/>
      <c r="BJ255" s="12"/>
      <c r="BK255" s="21"/>
      <c r="BL255" s="28" t="s">
        <v>49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8" t="s">
        <v>49</v>
      </c>
      <c r="BY255" s="12"/>
      <c r="BZ255" s="12"/>
      <c r="CA255" s="12"/>
      <c r="CB255" s="12"/>
      <c r="CC255" s="12"/>
      <c r="CD255" s="12"/>
      <c r="CE255" s="12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151">
        <f ca="1">NOW()</f>
        <v>44304.727208101853</v>
      </c>
      <c r="B257" s="152"/>
      <c r="C257" s="152"/>
      <c r="D257" s="152"/>
      <c r="E257" s="152"/>
      <c r="F257" s="152"/>
      <c r="G257" s="152"/>
      <c r="H257" s="24"/>
      <c r="I257" s="24"/>
      <c r="J257" s="12"/>
      <c r="K257" s="12"/>
      <c r="L257" s="12"/>
      <c r="M257" s="12"/>
      <c r="N257" s="12"/>
      <c r="O257" s="155"/>
      <c r="P257" s="155"/>
      <c r="Q257" s="155"/>
      <c r="R257" s="155"/>
      <c r="S257" s="155"/>
      <c r="T257" s="155"/>
      <c r="U257" s="155"/>
      <c r="V257" s="151">
        <f ca="1">NOW()</f>
        <v>44304.727208101853</v>
      </c>
      <c r="W257" s="152"/>
      <c r="X257" s="152"/>
      <c r="Y257" s="152"/>
      <c r="Z257" s="152"/>
      <c r="AA257" s="152"/>
      <c r="AB257" s="152"/>
      <c r="AC257" s="24"/>
      <c r="AD257" s="24"/>
      <c r="AE257" s="12"/>
      <c r="AF257" s="12"/>
      <c r="AG257" s="12"/>
      <c r="AH257" s="12"/>
      <c r="AI257" s="12"/>
      <c r="AJ257" s="155"/>
      <c r="AK257" s="155"/>
      <c r="AL257" s="155"/>
      <c r="AM257" s="155"/>
      <c r="AN257" s="155"/>
      <c r="AO257" s="155"/>
      <c r="AP257" s="157"/>
      <c r="AQ257" s="151">
        <f ca="1">NOW()</f>
        <v>44304.727208101853</v>
      </c>
      <c r="AR257" s="152"/>
      <c r="AS257" s="152"/>
      <c r="AT257" s="152"/>
      <c r="AU257" s="152"/>
      <c r="AV257" s="152"/>
      <c r="AW257" s="152"/>
      <c r="AX257" s="24"/>
      <c r="AY257" s="24"/>
      <c r="AZ257" s="12"/>
      <c r="BA257" s="12"/>
      <c r="BB257" s="12"/>
      <c r="BC257" s="12"/>
      <c r="BD257" s="12"/>
      <c r="BE257" s="155"/>
      <c r="BF257" s="155"/>
      <c r="BG257" s="155"/>
      <c r="BH257" s="155"/>
      <c r="BI257" s="155"/>
      <c r="BJ257" s="155"/>
      <c r="BK257" s="157"/>
      <c r="BL257" s="151">
        <f ca="1">NOW()</f>
        <v>44304.727208101853</v>
      </c>
      <c r="BM257" s="152"/>
      <c r="BN257" s="152"/>
      <c r="BO257" s="152"/>
      <c r="BP257" s="152"/>
      <c r="BQ257" s="152"/>
      <c r="BR257" s="152"/>
      <c r="BS257" s="24"/>
      <c r="BT257" s="24"/>
      <c r="BU257" s="12"/>
      <c r="BV257" s="12"/>
      <c r="BW257" s="12"/>
      <c r="BX257" s="12"/>
      <c r="BY257" s="12"/>
      <c r="BZ257" s="155"/>
      <c r="CA257" s="155"/>
      <c r="CB257" s="155"/>
      <c r="CC257" s="155"/>
      <c r="CD257" s="155"/>
      <c r="CE257" s="155"/>
      <c r="CF257" s="157"/>
    </row>
    <row r="258" spans="1:84" ht="7.5" customHeight="1" x14ac:dyDescent="0.3">
      <c r="A258" s="153"/>
      <c r="B258" s="154"/>
      <c r="C258" s="154"/>
      <c r="D258" s="154"/>
      <c r="E258" s="154"/>
      <c r="F258" s="154"/>
      <c r="G258" s="154"/>
      <c r="H258" s="26"/>
      <c r="I258" s="26"/>
      <c r="J258" s="27"/>
      <c r="K258" s="27"/>
      <c r="L258" s="27"/>
      <c r="M258" s="27"/>
      <c r="N258" s="27"/>
      <c r="O258" s="156"/>
      <c r="P258" s="156"/>
      <c r="Q258" s="156"/>
      <c r="R258" s="156"/>
      <c r="S258" s="156"/>
      <c r="T258" s="156"/>
      <c r="U258" s="156"/>
      <c r="V258" s="153"/>
      <c r="W258" s="154"/>
      <c r="X258" s="154"/>
      <c r="Y258" s="154"/>
      <c r="Z258" s="154"/>
      <c r="AA258" s="154"/>
      <c r="AB258" s="154"/>
      <c r="AC258" s="26"/>
      <c r="AD258" s="26"/>
      <c r="AE258" s="27"/>
      <c r="AF258" s="27"/>
      <c r="AG258" s="27"/>
      <c r="AH258" s="27"/>
      <c r="AI258" s="27"/>
      <c r="AJ258" s="156"/>
      <c r="AK258" s="156"/>
      <c r="AL258" s="156"/>
      <c r="AM258" s="156"/>
      <c r="AN258" s="156"/>
      <c r="AO258" s="156"/>
      <c r="AP258" s="158"/>
      <c r="AQ258" s="153"/>
      <c r="AR258" s="154"/>
      <c r="AS258" s="154"/>
      <c r="AT258" s="154"/>
      <c r="AU258" s="154"/>
      <c r="AV258" s="154"/>
      <c r="AW258" s="154"/>
      <c r="AX258" s="26"/>
      <c r="AY258" s="26"/>
      <c r="AZ258" s="27"/>
      <c r="BA258" s="27"/>
      <c r="BB258" s="27"/>
      <c r="BC258" s="27"/>
      <c r="BD258" s="27"/>
      <c r="BE258" s="156"/>
      <c r="BF258" s="156"/>
      <c r="BG258" s="156"/>
      <c r="BH258" s="156"/>
      <c r="BI258" s="156"/>
      <c r="BJ258" s="156"/>
      <c r="BK258" s="158"/>
      <c r="BL258" s="153"/>
      <c r="BM258" s="154"/>
      <c r="BN258" s="154"/>
      <c r="BO258" s="154"/>
      <c r="BP258" s="154"/>
      <c r="BQ258" s="154"/>
      <c r="BR258" s="154"/>
      <c r="BS258" s="26"/>
      <c r="BT258" s="26"/>
      <c r="BU258" s="27"/>
      <c r="BV258" s="27"/>
      <c r="BW258" s="27"/>
      <c r="BX258" s="27"/>
      <c r="BY258" s="27"/>
      <c r="BZ258" s="156"/>
      <c r="CA258" s="156"/>
      <c r="CB258" s="156"/>
      <c r="CC258" s="156"/>
      <c r="CD258" s="156"/>
      <c r="CE258" s="156"/>
      <c r="CF258" s="158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178" t="str">
        <f>Results!$A$1</f>
        <v>&gt;&gt;Tournament name&lt;&lt;</v>
      </c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80"/>
      <c r="V260" s="178" t="str">
        <f>Results!$A$1</f>
        <v>&gt;&gt;Tournament name&lt;&lt;</v>
      </c>
      <c r="W260" s="179"/>
      <c r="X260" s="179"/>
      <c r="Y260" s="179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9"/>
      <c r="AK260" s="179"/>
      <c r="AL260" s="179"/>
      <c r="AM260" s="179"/>
      <c r="AN260" s="179"/>
      <c r="AO260" s="179"/>
      <c r="AP260" s="180"/>
      <c r="AQ260" s="178" t="str">
        <f>Results!$A$1</f>
        <v>&gt;&gt;Tournament name&lt;&lt;</v>
      </c>
      <c r="AR260" s="179"/>
      <c r="AS260" s="179"/>
      <c r="AT260" s="179"/>
      <c r="AU260" s="179"/>
      <c r="AV260" s="179"/>
      <c r="AW260" s="179"/>
      <c r="AX260" s="179"/>
      <c r="AY260" s="179"/>
      <c r="AZ260" s="179"/>
      <c r="BA260" s="179"/>
      <c r="BB260" s="179"/>
      <c r="BC260" s="179"/>
      <c r="BD260" s="179"/>
      <c r="BE260" s="179"/>
      <c r="BF260" s="179"/>
      <c r="BG260" s="179"/>
      <c r="BH260" s="179"/>
      <c r="BI260" s="179"/>
      <c r="BJ260" s="179"/>
      <c r="BK260" s="180"/>
      <c r="BL260" s="178" t="str">
        <f>Results!$A$1</f>
        <v>&gt;&gt;Tournament name&lt;&lt;</v>
      </c>
      <c r="BM260" s="179"/>
      <c r="BN260" s="179"/>
      <c r="BO260" s="179"/>
      <c r="BP260" s="179"/>
      <c r="BQ260" s="179"/>
      <c r="BR260" s="179"/>
      <c r="BS260" s="179"/>
      <c r="BT260" s="179"/>
      <c r="BU260" s="179"/>
      <c r="BV260" s="179"/>
      <c r="BW260" s="179"/>
      <c r="BX260" s="179"/>
      <c r="BY260" s="179"/>
      <c r="BZ260" s="179"/>
      <c r="CA260" s="179"/>
      <c r="CB260" s="179"/>
      <c r="CC260" s="179"/>
      <c r="CD260" s="179"/>
      <c r="CE260" s="179"/>
      <c r="CF260" s="180"/>
    </row>
    <row r="261" spans="1:84" ht="7.5" customHeight="1" x14ac:dyDescent="0.25">
      <c r="A261" s="178"/>
      <c r="B261" s="179"/>
      <c r="C261" s="179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80"/>
      <c r="V261" s="178"/>
      <c r="W261" s="179"/>
      <c r="X261" s="179"/>
      <c r="Y261" s="179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179"/>
      <c r="AM261" s="179"/>
      <c r="AN261" s="179"/>
      <c r="AO261" s="179"/>
      <c r="AP261" s="180"/>
      <c r="AQ261" s="178"/>
      <c r="AR261" s="179"/>
      <c r="AS261" s="179"/>
      <c r="AT261" s="179"/>
      <c r="AU261" s="179"/>
      <c r="AV261" s="179"/>
      <c r="AW261" s="179"/>
      <c r="AX261" s="179"/>
      <c r="AY261" s="179"/>
      <c r="AZ261" s="179"/>
      <c r="BA261" s="179"/>
      <c r="BB261" s="179"/>
      <c r="BC261" s="179"/>
      <c r="BD261" s="179"/>
      <c r="BE261" s="179"/>
      <c r="BF261" s="179"/>
      <c r="BG261" s="179"/>
      <c r="BH261" s="179"/>
      <c r="BI261" s="179"/>
      <c r="BJ261" s="179"/>
      <c r="BK261" s="180"/>
      <c r="BL261" s="178"/>
      <c r="BM261" s="179"/>
      <c r="BN261" s="179"/>
      <c r="BO261" s="179"/>
      <c r="BP261" s="179"/>
      <c r="BQ261" s="179"/>
      <c r="BR261" s="179"/>
      <c r="BS261" s="179"/>
      <c r="BT261" s="179"/>
      <c r="BU261" s="179"/>
      <c r="BV261" s="179"/>
      <c r="BW261" s="179"/>
      <c r="BX261" s="179"/>
      <c r="BY261" s="179"/>
      <c r="BZ261" s="179"/>
      <c r="CA261" s="179"/>
      <c r="CB261" s="179"/>
      <c r="CC261" s="179"/>
      <c r="CD261" s="179"/>
      <c r="CE261" s="179"/>
      <c r="CF261" s="180"/>
    </row>
    <row r="262" spans="1:84" ht="7.5" customHeight="1" x14ac:dyDescent="0.25">
      <c r="A262" s="178"/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80"/>
      <c r="V262" s="178"/>
      <c r="W262" s="179"/>
      <c r="X262" s="179"/>
      <c r="Y262" s="179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179"/>
      <c r="AM262" s="179"/>
      <c r="AN262" s="179"/>
      <c r="AO262" s="179"/>
      <c r="AP262" s="180"/>
      <c r="AQ262" s="178"/>
      <c r="AR262" s="179"/>
      <c r="AS262" s="179"/>
      <c r="AT262" s="179"/>
      <c r="AU262" s="179"/>
      <c r="AV262" s="179"/>
      <c r="AW262" s="179"/>
      <c r="AX262" s="179"/>
      <c r="AY262" s="179"/>
      <c r="AZ262" s="179"/>
      <c r="BA262" s="179"/>
      <c r="BB262" s="179"/>
      <c r="BC262" s="179"/>
      <c r="BD262" s="179"/>
      <c r="BE262" s="179"/>
      <c r="BF262" s="179"/>
      <c r="BG262" s="179"/>
      <c r="BH262" s="179"/>
      <c r="BI262" s="179"/>
      <c r="BJ262" s="179"/>
      <c r="BK262" s="180"/>
      <c r="BL262" s="178"/>
      <c r="BM262" s="179"/>
      <c r="BN262" s="179"/>
      <c r="BO262" s="179"/>
      <c r="BP262" s="179"/>
      <c r="BQ262" s="179"/>
      <c r="BR262" s="179"/>
      <c r="BS262" s="179"/>
      <c r="BT262" s="179"/>
      <c r="BU262" s="179"/>
      <c r="BV262" s="179"/>
      <c r="BW262" s="179"/>
      <c r="BX262" s="179"/>
      <c r="BY262" s="179"/>
      <c r="BZ262" s="179"/>
      <c r="CA262" s="179"/>
      <c r="CB262" s="179"/>
      <c r="CC262" s="179"/>
      <c r="CD262" s="179"/>
      <c r="CE262" s="179"/>
      <c r="CF262" s="180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181" t="s">
        <v>22</v>
      </c>
      <c r="B264" s="182"/>
      <c r="C264" s="182"/>
      <c r="D264" s="182"/>
      <c r="E264" s="182"/>
      <c r="F264" s="182"/>
      <c r="G264" s="182"/>
      <c r="H264" s="182"/>
      <c r="I264" s="182"/>
      <c r="J264" s="9"/>
      <c r="K264" s="9"/>
      <c r="L264" s="10"/>
      <c r="M264" s="9"/>
      <c r="N264" s="182" t="s">
        <v>32</v>
      </c>
      <c r="O264" s="182"/>
      <c r="P264" s="182"/>
      <c r="Q264" s="182"/>
      <c r="R264" s="182"/>
      <c r="S264" s="182"/>
      <c r="T264" s="182"/>
      <c r="U264" s="185"/>
      <c r="V264" s="181" t="s">
        <v>23</v>
      </c>
      <c r="W264" s="182"/>
      <c r="X264" s="182"/>
      <c r="Y264" s="182"/>
      <c r="Z264" s="182"/>
      <c r="AA264" s="182"/>
      <c r="AB264" s="182"/>
      <c r="AC264" s="182"/>
      <c r="AD264" s="182"/>
      <c r="AE264" s="9"/>
      <c r="AF264" s="9"/>
      <c r="AG264" s="10"/>
      <c r="AH264" s="9"/>
      <c r="AI264" s="182" t="s">
        <v>28</v>
      </c>
      <c r="AJ264" s="182"/>
      <c r="AK264" s="182"/>
      <c r="AL264" s="182"/>
      <c r="AM264" s="182"/>
      <c r="AN264" s="182"/>
      <c r="AO264" s="182"/>
      <c r="AP264" s="185"/>
      <c r="AQ264" s="181" t="s">
        <v>23</v>
      </c>
      <c r="AR264" s="182"/>
      <c r="AS264" s="182"/>
      <c r="AT264" s="182"/>
      <c r="AU264" s="182"/>
      <c r="AV264" s="182"/>
      <c r="AW264" s="182"/>
      <c r="AX264" s="182"/>
      <c r="AY264" s="182"/>
      <c r="AZ264" s="9"/>
      <c r="BA264" s="9"/>
      <c r="BB264" s="10"/>
      <c r="BC264" s="9"/>
      <c r="BD264" s="182" t="s">
        <v>29</v>
      </c>
      <c r="BE264" s="182"/>
      <c r="BF264" s="182"/>
      <c r="BG264" s="182"/>
      <c r="BH264" s="182"/>
      <c r="BI264" s="182"/>
      <c r="BJ264" s="182"/>
      <c r="BK264" s="185"/>
      <c r="BL264" s="181" t="s">
        <v>23</v>
      </c>
      <c r="BM264" s="182"/>
      <c r="BN264" s="182"/>
      <c r="BO264" s="182"/>
      <c r="BP264" s="182"/>
      <c r="BQ264" s="182"/>
      <c r="BR264" s="182"/>
      <c r="BS264" s="182"/>
      <c r="BT264" s="182"/>
      <c r="BU264" s="9"/>
      <c r="BV264" s="9"/>
      <c r="BW264" s="10"/>
      <c r="BX264" s="9"/>
      <c r="BY264" s="182" t="s">
        <v>30</v>
      </c>
      <c r="BZ264" s="182"/>
      <c r="CA264" s="182"/>
      <c r="CB264" s="182"/>
      <c r="CC264" s="182"/>
      <c r="CD264" s="182"/>
      <c r="CE264" s="182"/>
      <c r="CF264" s="185"/>
    </row>
    <row r="265" spans="1:84" ht="7.5" customHeight="1" x14ac:dyDescent="0.25">
      <c r="A265" s="183"/>
      <c r="B265" s="184"/>
      <c r="C265" s="184"/>
      <c r="D265" s="184"/>
      <c r="E265" s="184"/>
      <c r="F265" s="184"/>
      <c r="G265" s="184"/>
      <c r="H265" s="184"/>
      <c r="I265" s="184"/>
      <c r="J265" s="9"/>
      <c r="K265" s="9"/>
      <c r="L265" s="9"/>
      <c r="M265" s="9"/>
      <c r="N265" s="184"/>
      <c r="O265" s="184"/>
      <c r="P265" s="184"/>
      <c r="Q265" s="184"/>
      <c r="R265" s="184"/>
      <c r="S265" s="184"/>
      <c r="T265" s="184"/>
      <c r="U265" s="186"/>
      <c r="V265" s="183"/>
      <c r="W265" s="184"/>
      <c r="X265" s="184"/>
      <c r="Y265" s="184"/>
      <c r="Z265" s="184"/>
      <c r="AA265" s="184"/>
      <c r="AB265" s="184"/>
      <c r="AC265" s="184"/>
      <c r="AD265" s="184"/>
      <c r="AE265" s="9"/>
      <c r="AF265" s="9"/>
      <c r="AG265" s="9"/>
      <c r="AH265" s="9"/>
      <c r="AI265" s="184"/>
      <c r="AJ265" s="184"/>
      <c r="AK265" s="184"/>
      <c r="AL265" s="184"/>
      <c r="AM265" s="184"/>
      <c r="AN265" s="184"/>
      <c r="AO265" s="184"/>
      <c r="AP265" s="186"/>
      <c r="AQ265" s="183"/>
      <c r="AR265" s="184"/>
      <c r="AS265" s="184"/>
      <c r="AT265" s="184"/>
      <c r="AU265" s="184"/>
      <c r="AV265" s="184"/>
      <c r="AW265" s="184"/>
      <c r="AX265" s="184"/>
      <c r="AY265" s="184"/>
      <c r="AZ265" s="9"/>
      <c r="BA265" s="9"/>
      <c r="BB265" s="9"/>
      <c r="BC265" s="9"/>
      <c r="BD265" s="184"/>
      <c r="BE265" s="184"/>
      <c r="BF265" s="184"/>
      <c r="BG265" s="184"/>
      <c r="BH265" s="184"/>
      <c r="BI265" s="184"/>
      <c r="BJ265" s="184"/>
      <c r="BK265" s="186"/>
      <c r="BL265" s="183"/>
      <c r="BM265" s="184"/>
      <c r="BN265" s="184"/>
      <c r="BO265" s="184"/>
      <c r="BP265" s="184"/>
      <c r="BQ265" s="184"/>
      <c r="BR265" s="184"/>
      <c r="BS265" s="184"/>
      <c r="BT265" s="184"/>
      <c r="BU265" s="9"/>
      <c r="BV265" s="9"/>
      <c r="BW265" s="9"/>
      <c r="BX265" s="9"/>
      <c r="BY265" s="184"/>
      <c r="BZ265" s="184"/>
      <c r="CA265" s="184"/>
      <c r="CB265" s="184"/>
      <c r="CC265" s="184"/>
      <c r="CD265" s="184"/>
      <c r="CE265" s="184"/>
      <c r="CF265" s="186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187">
        <v>7</v>
      </c>
      <c r="I267" s="187"/>
      <c r="J267" s="187"/>
      <c r="K267" s="189" t="s">
        <v>1</v>
      </c>
      <c r="L267" s="187">
        <v>8</v>
      </c>
      <c r="M267" s="187"/>
      <c r="N267" s="187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187">
        <v>9</v>
      </c>
      <c r="AD267" s="187"/>
      <c r="AE267" s="187"/>
      <c r="AF267" s="189" t="s">
        <v>1</v>
      </c>
      <c r="AG267" s="187">
        <v>7</v>
      </c>
      <c r="AH267" s="187"/>
      <c r="AI267" s="187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187">
        <v>2</v>
      </c>
      <c r="AY267" s="187"/>
      <c r="AZ267" s="187"/>
      <c r="BA267" s="189" t="s">
        <v>1</v>
      </c>
      <c r="BB267" s="187">
        <v>5</v>
      </c>
      <c r="BC267" s="187"/>
      <c r="BD267" s="187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187">
        <v>1</v>
      </c>
      <c r="BT267" s="187"/>
      <c r="BU267" s="187"/>
      <c r="BV267" s="189" t="s">
        <v>1</v>
      </c>
      <c r="BW267" s="187">
        <v>6</v>
      </c>
      <c r="BX267" s="187"/>
      <c r="BY267" s="187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188"/>
      <c r="I268" s="188"/>
      <c r="J268" s="188"/>
      <c r="K268" s="190"/>
      <c r="L268" s="188"/>
      <c r="M268" s="188"/>
      <c r="N268" s="188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188"/>
      <c r="AD268" s="188"/>
      <c r="AE268" s="188"/>
      <c r="AF268" s="190"/>
      <c r="AG268" s="188"/>
      <c r="AH268" s="188"/>
      <c r="AI268" s="188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188"/>
      <c r="AY268" s="188"/>
      <c r="AZ268" s="188"/>
      <c r="BA268" s="190"/>
      <c r="BB268" s="188"/>
      <c r="BC268" s="188"/>
      <c r="BD268" s="188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188"/>
      <c r="BT268" s="188"/>
      <c r="BU268" s="188"/>
      <c r="BV268" s="190"/>
      <c r="BW268" s="188"/>
      <c r="BX268" s="188"/>
      <c r="BY268" s="188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89" customFormat="1" ht="7.5" customHeight="1" x14ac:dyDescent="0.25">
      <c r="A270" s="86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8"/>
      <c r="V270" s="86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8"/>
      <c r="AQ270" s="86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8"/>
      <c r="BL270" s="86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8"/>
    </row>
    <row r="271" spans="1:84" s="89" customFormat="1" ht="7.5" customHeight="1" x14ac:dyDescent="0.25">
      <c r="A271" s="175">
        <f>Results!B17</f>
        <v>0</v>
      </c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>
        <f>Results!B19</f>
        <v>0</v>
      </c>
      <c r="M271" s="173"/>
      <c r="N271" s="173"/>
      <c r="O271" s="173"/>
      <c r="P271" s="173"/>
      <c r="Q271" s="173"/>
      <c r="R271" s="173"/>
      <c r="S271" s="173"/>
      <c r="T271" s="173"/>
      <c r="U271" s="174"/>
      <c r="V271" s="175">
        <f>Results!B21</f>
        <v>0</v>
      </c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  <c r="AG271" s="173">
        <f>Results!B17</f>
        <v>0</v>
      </c>
      <c r="AH271" s="173"/>
      <c r="AI271" s="173"/>
      <c r="AJ271" s="173"/>
      <c r="AK271" s="173"/>
      <c r="AL271" s="173"/>
      <c r="AM271" s="173"/>
      <c r="AN271" s="173"/>
      <c r="AO271" s="173"/>
      <c r="AP271" s="174"/>
      <c r="AQ271" s="175">
        <f>Results!B7</f>
        <v>0</v>
      </c>
      <c r="AR271" s="173"/>
      <c r="AS271" s="173"/>
      <c r="AT271" s="173"/>
      <c r="AU271" s="173"/>
      <c r="AV271" s="173"/>
      <c r="AW271" s="173"/>
      <c r="AX271" s="173"/>
      <c r="AY271" s="173"/>
      <c r="AZ271" s="173"/>
      <c r="BA271" s="173"/>
      <c r="BB271" s="173">
        <f>Results!B13</f>
        <v>0</v>
      </c>
      <c r="BC271" s="173"/>
      <c r="BD271" s="173"/>
      <c r="BE271" s="173"/>
      <c r="BF271" s="173"/>
      <c r="BG271" s="173"/>
      <c r="BH271" s="173"/>
      <c r="BI271" s="173"/>
      <c r="BJ271" s="173"/>
      <c r="BK271" s="174"/>
      <c r="BL271" s="175">
        <f>Results!B5</f>
        <v>0</v>
      </c>
      <c r="BM271" s="173"/>
      <c r="BN271" s="173"/>
      <c r="BO271" s="173"/>
      <c r="BP271" s="173"/>
      <c r="BQ271" s="173"/>
      <c r="BR271" s="173"/>
      <c r="BS271" s="173"/>
      <c r="BT271" s="173"/>
      <c r="BU271" s="173"/>
      <c r="BV271" s="173"/>
      <c r="BW271" s="173">
        <f>Results!B15</f>
        <v>0</v>
      </c>
      <c r="BX271" s="173"/>
      <c r="BY271" s="173"/>
      <c r="BZ271" s="173"/>
      <c r="CA271" s="173"/>
      <c r="CB271" s="173"/>
      <c r="CC271" s="173"/>
      <c r="CD271" s="173"/>
      <c r="CE271" s="173"/>
      <c r="CF271" s="174"/>
    </row>
    <row r="272" spans="1:84" s="89" customFormat="1" ht="7.5" customHeight="1" x14ac:dyDescent="0.25">
      <c r="A272" s="176"/>
      <c r="B272" s="177"/>
      <c r="C272" s="177"/>
      <c r="D272" s="177"/>
      <c r="E272" s="177"/>
      <c r="F272" s="177"/>
      <c r="G272" s="177"/>
      <c r="H272" s="177"/>
      <c r="I272" s="177"/>
      <c r="J272" s="177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4"/>
      <c r="V272" s="176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3"/>
      <c r="AG272" s="173"/>
      <c r="AH272" s="173"/>
      <c r="AI272" s="173"/>
      <c r="AJ272" s="173"/>
      <c r="AK272" s="173"/>
      <c r="AL272" s="173"/>
      <c r="AM272" s="173"/>
      <c r="AN272" s="173"/>
      <c r="AO272" s="173"/>
      <c r="AP272" s="174"/>
      <c r="AQ272" s="176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3"/>
      <c r="BB272" s="173"/>
      <c r="BC272" s="173"/>
      <c r="BD272" s="173"/>
      <c r="BE272" s="173"/>
      <c r="BF272" s="173"/>
      <c r="BG272" s="173"/>
      <c r="BH272" s="173"/>
      <c r="BI272" s="173"/>
      <c r="BJ272" s="173"/>
      <c r="BK272" s="174"/>
      <c r="BL272" s="176"/>
      <c r="BM272" s="177"/>
      <c r="BN272" s="177"/>
      <c r="BO272" s="177"/>
      <c r="BP272" s="177"/>
      <c r="BQ272" s="177"/>
      <c r="BR272" s="177"/>
      <c r="BS272" s="177"/>
      <c r="BT272" s="177"/>
      <c r="BU272" s="177"/>
      <c r="BV272" s="173"/>
      <c r="BW272" s="173"/>
      <c r="BX272" s="173"/>
      <c r="BY272" s="173"/>
      <c r="BZ272" s="173"/>
      <c r="CA272" s="173"/>
      <c r="CB272" s="173"/>
      <c r="CC272" s="173"/>
      <c r="CD272" s="173"/>
      <c r="CE272" s="173"/>
      <c r="CF272" s="174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159" t="s">
        <v>5</v>
      </c>
      <c r="B274" s="160"/>
      <c r="C274" s="160"/>
      <c r="D274" s="160"/>
      <c r="E274" s="160"/>
      <c r="F274" s="160"/>
      <c r="G274" s="160"/>
      <c r="H274" s="160"/>
      <c r="I274" s="160"/>
      <c r="J274" s="160"/>
      <c r="K274" s="163">
        <v>1</v>
      </c>
      <c r="L274" s="163"/>
      <c r="M274" s="147"/>
      <c r="N274" s="147"/>
      <c r="O274" s="147"/>
      <c r="P274" s="147"/>
      <c r="Q274" s="147"/>
      <c r="R274" s="147"/>
      <c r="S274" s="147"/>
      <c r="T274" s="147"/>
      <c r="U274" s="148"/>
      <c r="V274" s="159" t="s">
        <v>5</v>
      </c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3">
        <v>1</v>
      </c>
      <c r="AG274" s="163"/>
      <c r="AH274" s="147"/>
      <c r="AI274" s="147"/>
      <c r="AJ274" s="147"/>
      <c r="AK274" s="147"/>
      <c r="AL274" s="147"/>
      <c r="AM274" s="147"/>
      <c r="AN274" s="147"/>
      <c r="AO274" s="147"/>
      <c r="AP274" s="148"/>
      <c r="AQ274" s="159" t="s">
        <v>5</v>
      </c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3">
        <v>1</v>
      </c>
      <c r="BB274" s="163"/>
      <c r="BC274" s="147"/>
      <c r="BD274" s="147"/>
      <c r="BE274" s="147"/>
      <c r="BF274" s="147"/>
      <c r="BG274" s="147"/>
      <c r="BH274" s="147"/>
      <c r="BI274" s="147"/>
      <c r="BJ274" s="147"/>
      <c r="BK274" s="148"/>
      <c r="BL274" s="159" t="s">
        <v>5</v>
      </c>
      <c r="BM274" s="160"/>
      <c r="BN274" s="160"/>
      <c r="BO274" s="160"/>
      <c r="BP274" s="160"/>
      <c r="BQ274" s="160"/>
      <c r="BR274" s="160"/>
      <c r="BS274" s="160"/>
      <c r="BT274" s="160"/>
      <c r="BU274" s="160"/>
      <c r="BV274" s="163">
        <v>1</v>
      </c>
      <c r="BW274" s="163"/>
      <c r="BX274" s="147"/>
      <c r="BY274" s="147"/>
      <c r="BZ274" s="147"/>
      <c r="CA274" s="147"/>
      <c r="CB274" s="147"/>
      <c r="CC274" s="147"/>
      <c r="CD274" s="147"/>
      <c r="CE274" s="147"/>
      <c r="CF274" s="148"/>
    </row>
    <row r="275" spans="1:84" ht="7.5" customHeight="1" x14ac:dyDescent="0.25">
      <c r="A275" s="159"/>
      <c r="B275" s="160"/>
      <c r="C275" s="160"/>
      <c r="D275" s="160"/>
      <c r="E275" s="160"/>
      <c r="F275" s="160"/>
      <c r="G275" s="160"/>
      <c r="H275" s="160"/>
      <c r="I275" s="160"/>
      <c r="J275" s="160"/>
      <c r="K275" s="163"/>
      <c r="L275" s="163"/>
      <c r="M275" s="147"/>
      <c r="N275" s="147"/>
      <c r="O275" s="147"/>
      <c r="P275" s="147"/>
      <c r="Q275" s="147"/>
      <c r="R275" s="147"/>
      <c r="S275" s="147"/>
      <c r="T275" s="147"/>
      <c r="U275" s="148"/>
      <c r="V275" s="159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3"/>
      <c r="AG275" s="163"/>
      <c r="AH275" s="147"/>
      <c r="AI275" s="147"/>
      <c r="AJ275" s="147"/>
      <c r="AK275" s="147"/>
      <c r="AL275" s="147"/>
      <c r="AM275" s="147"/>
      <c r="AN275" s="147"/>
      <c r="AO275" s="147"/>
      <c r="AP275" s="148"/>
      <c r="AQ275" s="159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3"/>
      <c r="BB275" s="163"/>
      <c r="BC275" s="147"/>
      <c r="BD275" s="147"/>
      <c r="BE275" s="147"/>
      <c r="BF275" s="147"/>
      <c r="BG275" s="147"/>
      <c r="BH275" s="147"/>
      <c r="BI275" s="147"/>
      <c r="BJ275" s="147"/>
      <c r="BK275" s="148"/>
      <c r="BL275" s="159"/>
      <c r="BM275" s="160"/>
      <c r="BN275" s="160"/>
      <c r="BO275" s="160"/>
      <c r="BP275" s="160"/>
      <c r="BQ275" s="160"/>
      <c r="BR275" s="160"/>
      <c r="BS275" s="160"/>
      <c r="BT275" s="160"/>
      <c r="BU275" s="160"/>
      <c r="BV275" s="163"/>
      <c r="BW275" s="163"/>
      <c r="BX275" s="147"/>
      <c r="BY275" s="147"/>
      <c r="BZ275" s="147"/>
      <c r="CA275" s="147"/>
      <c r="CB275" s="147"/>
      <c r="CC275" s="147"/>
      <c r="CD275" s="147"/>
      <c r="CE275" s="147"/>
      <c r="CF275" s="148"/>
    </row>
    <row r="276" spans="1:84" ht="7.5" customHeight="1" x14ac:dyDescent="0.25">
      <c r="A276" s="161"/>
      <c r="B276" s="162"/>
      <c r="C276" s="162"/>
      <c r="D276" s="162"/>
      <c r="E276" s="162"/>
      <c r="F276" s="162"/>
      <c r="G276" s="162"/>
      <c r="H276" s="162"/>
      <c r="I276" s="162"/>
      <c r="J276" s="162"/>
      <c r="K276" s="163"/>
      <c r="L276" s="163"/>
      <c r="M276" s="149"/>
      <c r="N276" s="149"/>
      <c r="O276" s="149"/>
      <c r="P276" s="149"/>
      <c r="Q276" s="149"/>
      <c r="R276" s="149"/>
      <c r="S276" s="149"/>
      <c r="T276" s="149"/>
      <c r="U276" s="150"/>
      <c r="V276" s="161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3"/>
      <c r="AG276" s="163"/>
      <c r="AH276" s="149"/>
      <c r="AI276" s="149"/>
      <c r="AJ276" s="149"/>
      <c r="AK276" s="149"/>
      <c r="AL276" s="149"/>
      <c r="AM276" s="149"/>
      <c r="AN276" s="149"/>
      <c r="AO276" s="149"/>
      <c r="AP276" s="150"/>
      <c r="AQ276" s="161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3"/>
      <c r="BB276" s="163"/>
      <c r="BC276" s="149"/>
      <c r="BD276" s="149"/>
      <c r="BE276" s="149"/>
      <c r="BF276" s="149"/>
      <c r="BG276" s="149"/>
      <c r="BH276" s="149"/>
      <c r="BI276" s="149"/>
      <c r="BJ276" s="149"/>
      <c r="BK276" s="150"/>
      <c r="BL276" s="161"/>
      <c r="BM276" s="162"/>
      <c r="BN276" s="162"/>
      <c r="BO276" s="162"/>
      <c r="BP276" s="162"/>
      <c r="BQ276" s="162"/>
      <c r="BR276" s="162"/>
      <c r="BS276" s="162"/>
      <c r="BT276" s="162"/>
      <c r="BU276" s="162"/>
      <c r="BV276" s="163"/>
      <c r="BW276" s="163"/>
      <c r="BX276" s="149"/>
      <c r="BY276" s="149"/>
      <c r="BZ276" s="149"/>
      <c r="CA276" s="149"/>
      <c r="CB276" s="149"/>
      <c r="CC276" s="149"/>
      <c r="CD276" s="149"/>
      <c r="CE276" s="149"/>
      <c r="CF276" s="150"/>
    </row>
    <row r="277" spans="1:84" ht="7.5" customHeight="1" x14ac:dyDescent="0.25">
      <c r="A277" s="171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>
        <v>2</v>
      </c>
      <c r="L277" s="163"/>
      <c r="M277" s="160" t="s">
        <v>5</v>
      </c>
      <c r="N277" s="160"/>
      <c r="O277" s="160"/>
      <c r="P277" s="160"/>
      <c r="Q277" s="160"/>
      <c r="R277" s="160"/>
      <c r="S277" s="160"/>
      <c r="T277" s="160"/>
      <c r="U277" s="169"/>
      <c r="V277" s="171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>
        <v>2</v>
      </c>
      <c r="AG277" s="163"/>
      <c r="AH277" s="160" t="s">
        <v>5</v>
      </c>
      <c r="AI277" s="160"/>
      <c r="AJ277" s="160"/>
      <c r="AK277" s="160"/>
      <c r="AL277" s="160"/>
      <c r="AM277" s="160"/>
      <c r="AN277" s="160"/>
      <c r="AO277" s="160"/>
      <c r="AP277" s="169"/>
      <c r="AQ277" s="171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>
        <v>2</v>
      </c>
      <c r="BB277" s="163"/>
      <c r="BC277" s="160" t="s">
        <v>5</v>
      </c>
      <c r="BD277" s="160"/>
      <c r="BE277" s="160"/>
      <c r="BF277" s="160"/>
      <c r="BG277" s="160"/>
      <c r="BH277" s="160"/>
      <c r="BI277" s="160"/>
      <c r="BJ277" s="160"/>
      <c r="BK277" s="169"/>
      <c r="BL277" s="171"/>
      <c r="BM277" s="163"/>
      <c r="BN277" s="163"/>
      <c r="BO277" s="163"/>
      <c r="BP277" s="163"/>
      <c r="BQ277" s="163"/>
      <c r="BR277" s="163"/>
      <c r="BS277" s="163"/>
      <c r="BT277" s="163"/>
      <c r="BU277" s="163"/>
      <c r="BV277" s="163">
        <v>2</v>
      </c>
      <c r="BW277" s="163"/>
      <c r="BX277" s="160" t="s">
        <v>5</v>
      </c>
      <c r="BY277" s="160"/>
      <c r="BZ277" s="160"/>
      <c r="CA277" s="160"/>
      <c r="CB277" s="160"/>
      <c r="CC277" s="160"/>
      <c r="CD277" s="160"/>
      <c r="CE277" s="160"/>
      <c r="CF277" s="169"/>
    </row>
    <row r="278" spans="1:84" ht="7.5" customHeight="1" x14ac:dyDescent="0.25">
      <c r="A278" s="171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0"/>
      <c r="N278" s="160"/>
      <c r="O278" s="160"/>
      <c r="P278" s="160"/>
      <c r="Q278" s="160"/>
      <c r="R278" s="160"/>
      <c r="S278" s="160"/>
      <c r="T278" s="160"/>
      <c r="U278" s="169"/>
      <c r="V278" s="171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0"/>
      <c r="AI278" s="160"/>
      <c r="AJ278" s="160"/>
      <c r="AK278" s="160"/>
      <c r="AL278" s="160"/>
      <c r="AM278" s="160"/>
      <c r="AN278" s="160"/>
      <c r="AO278" s="160"/>
      <c r="AP278" s="169"/>
      <c r="AQ278" s="171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0"/>
      <c r="BD278" s="160"/>
      <c r="BE278" s="160"/>
      <c r="BF278" s="160"/>
      <c r="BG278" s="160"/>
      <c r="BH278" s="160"/>
      <c r="BI278" s="160"/>
      <c r="BJ278" s="160"/>
      <c r="BK278" s="169"/>
      <c r="BL278" s="171"/>
      <c r="BM278" s="163"/>
      <c r="BN278" s="163"/>
      <c r="BO278" s="163"/>
      <c r="BP278" s="163"/>
      <c r="BQ278" s="163"/>
      <c r="BR278" s="163"/>
      <c r="BS278" s="163"/>
      <c r="BT278" s="163"/>
      <c r="BU278" s="163"/>
      <c r="BV278" s="163"/>
      <c r="BW278" s="163"/>
      <c r="BX278" s="160"/>
      <c r="BY278" s="160"/>
      <c r="BZ278" s="160"/>
      <c r="CA278" s="160"/>
      <c r="CB278" s="160"/>
      <c r="CC278" s="160"/>
      <c r="CD278" s="160"/>
      <c r="CE278" s="160"/>
      <c r="CF278" s="169"/>
    </row>
    <row r="279" spans="1:84" ht="7.5" customHeight="1" x14ac:dyDescent="0.25">
      <c r="A279" s="172"/>
      <c r="B279" s="165"/>
      <c r="C279" s="165"/>
      <c r="D279" s="165"/>
      <c r="E279" s="165"/>
      <c r="F279" s="165"/>
      <c r="G279" s="165"/>
      <c r="H279" s="165"/>
      <c r="I279" s="165"/>
      <c r="J279" s="165"/>
      <c r="K279" s="163"/>
      <c r="L279" s="163"/>
      <c r="M279" s="162"/>
      <c r="N279" s="162"/>
      <c r="O279" s="162"/>
      <c r="P279" s="162"/>
      <c r="Q279" s="162"/>
      <c r="R279" s="162"/>
      <c r="S279" s="162"/>
      <c r="T279" s="162"/>
      <c r="U279" s="170"/>
      <c r="V279" s="172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3"/>
      <c r="AG279" s="163"/>
      <c r="AH279" s="162"/>
      <c r="AI279" s="162"/>
      <c r="AJ279" s="162"/>
      <c r="AK279" s="162"/>
      <c r="AL279" s="162"/>
      <c r="AM279" s="162"/>
      <c r="AN279" s="162"/>
      <c r="AO279" s="162"/>
      <c r="AP279" s="170"/>
      <c r="AQ279" s="172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3"/>
      <c r="BB279" s="163"/>
      <c r="BC279" s="162"/>
      <c r="BD279" s="162"/>
      <c r="BE279" s="162"/>
      <c r="BF279" s="162"/>
      <c r="BG279" s="162"/>
      <c r="BH279" s="162"/>
      <c r="BI279" s="162"/>
      <c r="BJ279" s="162"/>
      <c r="BK279" s="170"/>
      <c r="BL279" s="172"/>
      <c r="BM279" s="165"/>
      <c r="BN279" s="165"/>
      <c r="BO279" s="165"/>
      <c r="BP279" s="165"/>
      <c r="BQ279" s="165"/>
      <c r="BR279" s="165"/>
      <c r="BS279" s="165"/>
      <c r="BT279" s="165"/>
      <c r="BU279" s="165"/>
      <c r="BV279" s="163"/>
      <c r="BW279" s="163"/>
      <c r="BX279" s="162"/>
      <c r="BY279" s="162"/>
      <c r="BZ279" s="162"/>
      <c r="CA279" s="162"/>
      <c r="CB279" s="162"/>
      <c r="CC279" s="162"/>
      <c r="CD279" s="162"/>
      <c r="CE279" s="162"/>
      <c r="CF279" s="170"/>
    </row>
    <row r="280" spans="1:84" ht="7.5" customHeight="1" x14ac:dyDescent="0.25">
      <c r="A280" s="159" t="s">
        <v>5</v>
      </c>
      <c r="B280" s="160"/>
      <c r="C280" s="160"/>
      <c r="D280" s="160"/>
      <c r="E280" s="160"/>
      <c r="F280" s="160"/>
      <c r="G280" s="160"/>
      <c r="H280" s="160"/>
      <c r="I280" s="160"/>
      <c r="J280" s="160"/>
      <c r="K280" s="163">
        <v>3</v>
      </c>
      <c r="L280" s="163"/>
      <c r="M280" s="163"/>
      <c r="N280" s="163"/>
      <c r="O280" s="163"/>
      <c r="P280" s="163"/>
      <c r="Q280" s="163"/>
      <c r="R280" s="163"/>
      <c r="S280" s="163"/>
      <c r="T280" s="163"/>
      <c r="U280" s="164"/>
      <c r="V280" s="159" t="s">
        <v>5</v>
      </c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3">
        <v>3</v>
      </c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4"/>
      <c r="AQ280" s="159" t="s">
        <v>5</v>
      </c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3">
        <v>3</v>
      </c>
      <c r="BB280" s="163"/>
      <c r="BC280" s="163"/>
      <c r="BD280" s="163"/>
      <c r="BE280" s="163"/>
      <c r="BF280" s="163"/>
      <c r="BG280" s="163"/>
      <c r="BH280" s="163"/>
      <c r="BI280" s="163"/>
      <c r="BJ280" s="163"/>
      <c r="BK280" s="164"/>
      <c r="BL280" s="159" t="s">
        <v>5</v>
      </c>
      <c r="BM280" s="160"/>
      <c r="BN280" s="160"/>
      <c r="BO280" s="160"/>
      <c r="BP280" s="160"/>
      <c r="BQ280" s="160"/>
      <c r="BR280" s="160"/>
      <c r="BS280" s="160"/>
      <c r="BT280" s="160"/>
      <c r="BU280" s="160"/>
      <c r="BV280" s="163">
        <v>3</v>
      </c>
      <c r="BW280" s="163"/>
      <c r="BX280" s="163"/>
      <c r="BY280" s="163"/>
      <c r="BZ280" s="163"/>
      <c r="CA280" s="163"/>
      <c r="CB280" s="163"/>
      <c r="CC280" s="163"/>
      <c r="CD280" s="163"/>
      <c r="CE280" s="163"/>
      <c r="CF280" s="164"/>
    </row>
    <row r="281" spans="1:84" ht="7.5" customHeight="1" x14ac:dyDescent="0.25">
      <c r="A281" s="159"/>
      <c r="B281" s="160"/>
      <c r="C281" s="160"/>
      <c r="D281" s="160"/>
      <c r="E281" s="160"/>
      <c r="F281" s="160"/>
      <c r="G281" s="160"/>
      <c r="H281" s="160"/>
      <c r="I281" s="160"/>
      <c r="J281" s="160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4"/>
      <c r="V281" s="159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4"/>
      <c r="AQ281" s="159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3"/>
      <c r="BB281" s="163"/>
      <c r="BC281" s="163"/>
      <c r="BD281" s="163"/>
      <c r="BE281" s="163"/>
      <c r="BF281" s="163"/>
      <c r="BG281" s="163"/>
      <c r="BH281" s="163"/>
      <c r="BI281" s="163"/>
      <c r="BJ281" s="163"/>
      <c r="BK281" s="164"/>
      <c r="BL281" s="159"/>
      <c r="BM281" s="160"/>
      <c r="BN281" s="160"/>
      <c r="BO281" s="160"/>
      <c r="BP281" s="160"/>
      <c r="BQ281" s="160"/>
      <c r="BR281" s="160"/>
      <c r="BS281" s="160"/>
      <c r="BT281" s="160"/>
      <c r="BU281" s="160"/>
      <c r="BV281" s="163"/>
      <c r="BW281" s="163"/>
      <c r="BX281" s="163"/>
      <c r="BY281" s="163"/>
      <c r="BZ281" s="163"/>
      <c r="CA281" s="163"/>
      <c r="CB281" s="163"/>
      <c r="CC281" s="163"/>
      <c r="CD281" s="163"/>
      <c r="CE281" s="163"/>
      <c r="CF281" s="164"/>
    </row>
    <row r="282" spans="1:84" ht="7.5" customHeight="1" x14ac:dyDescent="0.25">
      <c r="A282" s="161"/>
      <c r="B282" s="162"/>
      <c r="C282" s="162"/>
      <c r="D282" s="162"/>
      <c r="E282" s="162"/>
      <c r="F282" s="162"/>
      <c r="G282" s="162"/>
      <c r="H282" s="162"/>
      <c r="I282" s="162"/>
      <c r="J282" s="162"/>
      <c r="K282" s="163"/>
      <c r="L282" s="163"/>
      <c r="M282" s="165"/>
      <c r="N282" s="165"/>
      <c r="O282" s="165"/>
      <c r="P282" s="165"/>
      <c r="Q282" s="165"/>
      <c r="R282" s="165"/>
      <c r="S282" s="165"/>
      <c r="T282" s="165"/>
      <c r="U282" s="166"/>
      <c r="V282" s="161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3"/>
      <c r="AG282" s="163"/>
      <c r="AH282" s="165"/>
      <c r="AI282" s="165"/>
      <c r="AJ282" s="165"/>
      <c r="AK282" s="165"/>
      <c r="AL282" s="165"/>
      <c r="AM282" s="165"/>
      <c r="AN282" s="165"/>
      <c r="AO282" s="165"/>
      <c r="AP282" s="166"/>
      <c r="AQ282" s="161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3"/>
      <c r="BB282" s="163"/>
      <c r="BC282" s="165"/>
      <c r="BD282" s="165"/>
      <c r="BE282" s="165"/>
      <c r="BF282" s="165"/>
      <c r="BG282" s="165"/>
      <c r="BH282" s="165"/>
      <c r="BI282" s="165"/>
      <c r="BJ282" s="165"/>
      <c r="BK282" s="166"/>
      <c r="BL282" s="161"/>
      <c r="BM282" s="162"/>
      <c r="BN282" s="162"/>
      <c r="BO282" s="162"/>
      <c r="BP282" s="162"/>
      <c r="BQ282" s="162"/>
      <c r="BR282" s="162"/>
      <c r="BS282" s="162"/>
      <c r="BT282" s="162"/>
      <c r="BU282" s="162"/>
      <c r="BV282" s="163"/>
      <c r="BW282" s="163"/>
      <c r="BX282" s="165"/>
      <c r="BY282" s="165"/>
      <c r="BZ282" s="165"/>
      <c r="CA282" s="165"/>
      <c r="CB282" s="165"/>
      <c r="CC282" s="165"/>
      <c r="CD282" s="165"/>
      <c r="CE282" s="165"/>
      <c r="CF282" s="166"/>
    </row>
    <row r="283" spans="1:84" ht="7.5" customHeight="1" x14ac:dyDescent="0.25">
      <c r="A283" s="171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>
        <v>4</v>
      </c>
      <c r="L283" s="163"/>
      <c r="M283" s="160" t="s">
        <v>5</v>
      </c>
      <c r="N283" s="160"/>
      <c r="O283" s="160"/>
      <c r="P283" s="160"/>
      <c r="Q283" s="160"/>
      <c r="R283" s="160"/>
      <c r="S283" s="160"/>
      <c r="T283" s="160"/>
      <c r="U283" s="169"/>
      <c r="V283" s="171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>
        <v>4</v>
      </c>
      <c r="AG283" s="163"/>
      <c r="AH283" s="160" t="s">
        <v>5</v>
      </c>
      <c r="AI283" s="160"/>
      <c r="AJ283" s="160"/>
      <c r="AK283" s="160"/>
      <c r="AL283" s="160"/>
      <c r="AM283" s="160"/>
      <c r="AN283" s="160"/>
      <c r="AO283" s="160"/>
      <c r="AP283" s="169"/>
      <c r="AQ283" s="171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>
        <v>4</v>
      </c>
      <c r="BB283" s="163"/>
      <c r="BC283" s="160" t="s">
        <v>5</v>
      </c>
      <c r="BD283" s="160"/>
      <c r="BE283" s="160"/>
      <c r="BF283" s="160"/>
      <c r="BG283" s="160"/>
      <c r="BH283" s="160"/>
      <c r="BI283" s="160"/>
      <c r="BJ283" s="160"/>
      <c r="BK283" s="169"/>
      <c r="BL283" s="171"/>
      <c r="BM283" s="163"/>
      <c r="BN283" s="163"/>
      <c r="BO283" s="163"/>
      <c r="BP283" s="163"/>
      <c r="BQ283" s="163"/>
      <c r="BR283" s="163"/>
      <c r="BS283" s="163"/>
      <c r="BT283" s="163"/>
      <c r="BU283" s="163"/>
      <c r="BV283" s="163">
        <v>4</v>
      </c>
      <c r="BW283" s="163"/>
      <c r="BX283" s="160" t="s">
        <v>5</v>
      </c>
      <c r="BY283" s="160"/>
      <c r="BZ283" s="160"/>
      <c r="CA283" s="160"/>
      <c r="CB283" s="160"/>
      <c r="CC283" s="160"/>
      <c r="CD283" s="160"/>
      <c r="CE283" s="160"/>
      <c r="CF283" s="169"/>
    </row>
    <row r="284" spans="1:84" ht="7.5" customHeight="1" x14ac:dyDescent="0.25">
      <c r="A284" s="171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0"/>
      <c r="N284" s="160"/>
      <c r="O284" s="160"/>
      <c r="P284" s="160"/>
      <c r="Q284" s="160"/>
      <c r="R284" s="160"/>
      <c r="S284" s="160"/>
      <c r="T284" s="160"/>
      <c r="U284" s="169"/>
      <c r="V284" s="171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0"/>
      <c r="AI284" s="160"/>
      <c r="AJ284" s="160"/>
      <c r="AK284" s="160"/>
      <c r="AL284" s="160"/>
      <c r="AM284" s="160"/>
      <c r="AN284" s="160"/>
      <c r="AO284" s="160"/>
      <c r="AP284" s="169"/>
      <c r="AQ284" s="171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0"/>
      <c r="BD284" s="160"/>
      <c r="BE284" s="160"/>
      <c r="BF284" s="160"/>
      <c r="BG284" s="160"/>
      <c r="BH284" s="160"/>
      <c r="BI284" s="160"/>
      <c r="BJ284" s="160"/>
      <c r="BK284" s="169"/>
      <c r="BL284" s="171"/>
      <c r="BM284" s="163"/>
      <c r="BN284" s="163"/>
      <c r="BO284" s="163"/>
      <c r="BP284" s="163"/>
      <c r="BQ284" s="163"/>
      <c r="BR284" s="163"/>
      <c r="BS284" s="163"/>
      <c r="BT284" s="163"/>
      <c r="BU284" s="163"/>
      <c r="BV284" s="163"/>
      <c r="BW284" s="163"/>
      <c r="BX284" s="160"/>
      <c r="BY284" s="160"/>
      <c r="BZ284" s="160"/>
      <c r="CA284" s="160"/>
      <c r="CB284" s="160"/>
      <c r="CC284" s="160"/>
      <c r="CD284" s="160"/>
      <c r="CE284" s="160"/>
      <c r="CF284" s="169"/>
    </row>
    <row r="285" spans="1:84" ht="7.5" customHeight="1" x14ac:dyDescent="0.25">
      <c r="A285" s="172"/>
      <c r="B285" s="165"/>
      <c r="C285" s="165"/>
      <c r="D285" s="165"/>
      <c r="E285" s="165"/>
      <c r="F285" s="165"/>
      <c r="G285" s="165"/>
      <c r="H285" s="165"/>
      <c r="I285" s="165"/>
      <c r="J285" s="165"/>
      <c r="K285" s="163"/>
      <c r="L285" s="163"/>
      <c r="M285" s="162"/>
      <c r="N285" s="162"/>
      <c r="O285" s="162"/>
      <c r="P285" s="162"/>
      <c r="Q285" s="162"/>
      <c r="R285" s="162"/>
      <c r="S285" s="162"/>
      <c r="T285" s="162"/>
      <c r="U285" s="170"/>
      <c r="V285" s="172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3"/>
      <c r="AG285" s="163"/>
      <c r="AH285" s="162"/>
      <c r="AI285" s="162"/>
      <c r="AJ285" s="162"/>
      <c r="AK285" s="162"/>
      <c r="AL285" s="162"/>
      <c r="AM285" s="162"/>
      <c r="AN285" s="162"/>
      <c r="AO285" s="162"/>
      <c r="AP285" s="170"/>
      <c r="AQ285" s="172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3"/>
      <c r="BB285" s="163"/>
      <c r="BC285" s="162"/>
      <c r="BD285" s="162"/>
      <c r="BE285" s="162"/>
      <c r="BF285" s="162"/>
      <c r="BG285" s="162"/>
      <c r="BH285" s="162"/>
      <c r="BI285" s="162"/>
      <c r="BJ285" s="162"/>
      <c r="BK285" s="170"/>
      <c r="BL285" s="172"/>
      <c r="BM285" s="165"/>
      <c r="BN285" s="165"/>
      <c r="BO285" s="165"/>
      <c r="BP285" s="165"/>
      <c r="BQ285" s="165"/>
      <c r="BR285" s="165"/>
      <c r="BS285" s="165"/>
      <c r="BT285" s="165"/>
      <c r="BU285" s="165"/>
      <c r="BV285" s="163"/>
      <c r="BW285" s="163"/>
      <c r="BX285" s="162"/>
      <c r="BY285" s="162"/>
      <c r="BZ285" s="162"/>
      <c r="CA285" s="162"/>
      <c r="CB285" s="162"/>
      <c r="CC285" s="162"/>
      <c r="CD285" s="162"/>
      <c r="CE285" s="162"/>
      <c r="CF285" s="170"/>
    </row>
    <row r="286" spans="1:84" ht="7.5" customHeight="1" x14ac:dyDescent="0.25">
      <c r="A286" s="159" t="s">
        <v>5</v>
      </c>
      <c r="B286" s="160"/>
      <c r="C286" s="160"/>
      <c r="D286" s="160"/>
      <c r="E286" s="160"/>
      <c r="F286" s="160"/>
      <c r="G286" s="160"/>
      <c r="H286" s="160"/>
      <c r="I286" s="160"/>
      <c r="J286" s="160"/>
      <c r="K286" s="163">
        <v>5</v>
      </c>
      <c r="L286" s="163"/>
      <c r="M286" s="163"/>
      <c r="N286" s="163"/>
      <c r="O286" s="163"/>
      <c r="P286" s="163"/>
      <c r="Q286" s="163"/>
      <c r="R286" s="163"/>
      <c r="S286" s="163"/>
      <c r="T286" s="163"/>
      <c r="U286" s="164"/>
      <c r="V286" s="159" t="s">
        <v>5</v>
      </c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3">
        <v>5</v>
      </c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4"/>
      <c r="AQ286" s="159" t="s">
        <v>5</v>
      </c>
      <c r="AR286" s="160"/>
      <c r="AS286" s="160"/>
      <c r="AT286" s="160"/>
      <c r="AU286" s="160"/>
      <c r="AV286" s="160"/>
      <c r="AW286" s="160"/>
      <c r="AX286" s="160"/>
      <c r="AY286" s="160"/>
      <c r="AZ286" s="160"/>
      <c r="BA286" s="163">
        <v>5</v>
      </c>
      <c r="BB286" s="163"/>
      <c r="BC286" s="163"/>
      <c r="BD286" s="163"/>
      <c r="BE286" s="163"/>
      <c r="BF286" s="163"/>
      <c r="BG286" s="163"/>
      <c r="BH286" s="163"/>
      <c r="BI286" s="163"/>
      <c r="BJ286" s="163"/>
      <c r="BK286" s="164"/>
      <c r="BL286" s="159" t="s">
        <v>5</v>
      </c>
      <c r="BM286" s="160"/>
      <c r="BN286" s="160"/>
      <c r="BO286" s="160"/>
      <c r="BP286" s="160"/>
      <c r="BQ286" s="160"/>
      <c r="BR286" s="160"/>
      <c r="BS286" s="160"/>
      <c r="BT286" s="160"/>
      <c r="BU286" s="160"/>
      <c r="BV286" s="163">
        <v>5</v>
      </c>
      <c r="BW286" s="163"/>
      <c r="BX286" s="163"/>
      <c r="BY286" s="163"/>
      <c r="BZ286" s="163"/>
      <c r="CA286" s="163"/>
      <c r="CB286" s="163"/>
      <c r="CC286" s="163"/>
      <c r="CD286" s="163"/>
      <c r="CE286" s="163"/>
      <c r="CF286" s="164"/>
    </row>
    <row r="287" spans="1:84" ht="7.5" customHeight="1" x14ac:dyDescent="0.25">
      <c r="A287" s="159"/>
      <c r="B287" s="160"/>
      <c r="C287" s="160"/>
      <c r="D287" s="160"/>
      <c r="E287" s="160"/>
      <c r="F287" s="160"/>
      <c r="G287" s="160"/>
      <c r="H287" s="160"/>
      <c r="I287" s="160"/>
      <c r="J287" s="160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4"/>
      <c r="V287" s="159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4"/>
      <c r="AQ287" s="159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163"/>
      <c r="BB287" s="163"/>
      <c r="BC287" s="163"/>
      <c r="BD287" s="163"/>
      <c r="BE287" s="163"/>
      <c r="BF287" s="163"/>
      <c r="BG287" s="163"/>
      <c r="BH287" s="163"/>
      <c r="BI287" s="163"/>
      <c r="BJ287" s="163"/>
      <c r="BK287" s="164"/>
      <c r="BL287" s="159"/>
      <c r="BM287" s="160"/>
      <c r="BN287" s="160"/>
      <c r="BO287" s="160"/>
      <c r="BP287" s="160"/>
      <c r="BQ287" s="160"/>
      <c r="BR287" s="160"/>
      <c r="BS287" s="160"/>
      <c r="BT287" s="160"/>
      <c r="BU287" s="160"/>
      <c r="BV287" s="163"/>
      <c r="BW287" s="163"/>
      <c r="BX287" s="163"/>
      <c r="BY287" s="163"/>
      <c r="BZ287" s="163"/>
      <c r="CA287" s="163"/>
      <c r="CB287" s="163"/>
      <c r="CC287" s="163"/>
      <c r="CD287" s="163"/>
      <c r="CE287" s="163"/>
      <c r="CF287" s="164"/>
    </row>
    <row r="288" spans="1:84" ht="7.5" customHeight="1" x14ac:dyDescent="0.25">
      <c r="A288" s="161"/>
      <c r="B288" s="162"/>
      <c r="C288" s="162"/>
      <c r="D288" s="162"/>
      <c r="E288" s="162"/>
      <c r="F288" s="162"/>
      <c r="G288" s="162"/>
      <c r="H288" s="162"/>
      <c r="I288" s="162"/>
      <c r="J288" s="162"/>
      <c r="K288" s="163"/>
      <c r="L288" s="163"/>
      <c r="M288" s="165"/>
      <c r="N288" s="165"/>
      <c r="O288" s="165"/>
      <c r="P288" s="165"/>
      <c r="Q288" s="165"/>
      <c r="R288" s="165"/>
      <c r="S288" s="165"/>
      <c r="T288" s="165"/>
      <c r="U288" s="166"/>
      <c r="V288" s="161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3"/>
      <c r="AG288" s="163"/>
      <c r="AH288" s="165"/>
      <c r="AI288" s="165"/>
      <c r="AJ288" s="165"/>
      <c r="AK288" s="165"/>
      <c r="AL288" s="165"/>
      <c r="AM288" s="165"/>
      <c r="AN288" s="165"/>
      <c r="AO288" s="165"/>
      <c r="AP288" s="166"/>
      <c r="AQ288" s="161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3"/>
      <c r="BB288" s="163"/>
      <c r="BC288" s="165"/>
      <c r="BD288" s="165"/>
      <c r="BE288" s="165"/>
      <c r="BF288" s="165"/>
      <c r="BG288" s="165"/>
      <c r="BH288" s="165"/>
      <c r="BI288" s="165"/>
      <c r="BJ288" s="165"/>
      <c r="BK288" s="166"/>
      <c r="BL288" s="161"/>
      <c r="BM288" s="162"/>
      <c r="BN288" s="162"/>
      <c r="BO288" s="162"/>
      <c r="BP288" s="162"/>
      <c r="BQ288" s="162"/>
      <c r="BR288" s="162"/>
      <c r="BS288" s="162"/>
      <c r="BT288" s="162"/>
      <c r="BU288" s="162"/>
      <c r="BV288" s="163"/>
      <c r="BW288" s="163"/>
      <c r="BX288" s="165"/>
      <c r="BY288" s="165"/>
      <c r="BZ288" s="165"/>
      <c r="CA288" s="165"/>
      <c r="CB288" s="165"/>
      <c r="CC288" s="165"/>
      <c r="CD288" s="165"/>
      <c r="CE288" s="165"/>
      <c r="CF288" s="166"/>
    </row>
    <row r="289" spans="1:84" ht="7.5" customHeight="1" x14ac:dyDescent="0.25">
      <c r="A289" s="167"/>
      <c r="B289" s="147"/>
      <c r="C289" s="147"/>
      <c r="D289" s="147"/>
      <c r="E289" s="147"/>
      <c r="F289" s="147"/>
      <c r="G289" s="147"/>
      <c r="H289" s="147"/>
      <c r="I289" s="147"/>
      <c r="J289" s="147"/>
      <c r="K289" s="163">
        <v>6</v>
      </c>
      <c r="L289" s="163"/>
      <c r="M289" s="160" t="s">
        <v>5</v>
      </c>
      <c r="N289" s="160"/>
      <c r="O289" s="160"/>
      <c r="P289" s="160"/>
      <c r="Q289" s="160"/>
      <c r="R289" s="160"/>
      <c r="S289" s="160"/>
      <c r="T289" s="160"/>
      <c r="U289" s="169"/>
      <c r="V289" s="16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63">
        <v>6</v>
      </c>
      <c r="AG289" s="163"/>
      <c r="AH289" s="160" t="s">
        <v>5</v>
      </c>
      <c r="AI289" s="160"/>
      <c r="AJ289" s="160"/>
      <c r="AK289" s="160"/>
      <c r="AL289" s="160"/>
      <c r="AM289" s="160"/>
      <c r="AN289" s="160"/>
      <c r="AO289" s="160"/>
      <c r="AP289" s="169"/>
      <c r="AQ289" s="16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63">
        <v>6</v>
      </c>
      <c r="BB289" s="163"/>
      <c r="BC289" s="160" t="s">
        <v>5</v>
      </c>
      <c r="BD289" s="160"/>
      <c r="BE289" s="160"/>
      <c r="BF289" s="160"/>
      <c r="BG289" s="160"/>
      <c r="BH289" s="160"/>
      <c r="BI289" s="160"/>
      <c r="BJ289" s="160"/>
      <c r="BK289" s="169"/>
      <c r="BL289" s="167"/>
      <c r="BM289" s="147"/>
      <c r="BN289" s="147"/>
      <c r="BO289" s="147"/>
      <c r="BP289" s="147"/>
      <c r="BQ289" s="147"/>
      <c r="BR289" s="147"/>
      <c r="BS289" s="147"/>
      <c r="BT289" s="147"/>
      <c r="BU289" s="147"/>
      <c r="BV289" s="163">
        <v>6</v>
      </c>
      <c r="BW289" s="163"/>
      <c r="BX289" s="160" t="s">
        <v>5</v>
      </c>
      <c r="BY289" s="160"/>
      <c r="BZ289" s="160"/>
      <c r="CA289" s="160"/>
      <c r="CB289" s="160"/>
      <c r="CC289" s="160"/>
      <c r="CD289" s="160"/>
      <c r="CE289" s="160"/>
      <c r="CF289" s="169"/>
    </row>
    <row r="290" spans="1:84" ht="7.5" customHeight="1" x14ac:dyDescent="0.25">
      <c r="A290" s="167"/>
      <c r="B290" s="147"/>
      <c r="C290" s="147"/>
      <c r="D290" s="147"/>
      <c r="E290" s="147"/>
      <c r="F290" s="147"/>
      <c r="G290" s="147"/>
      <c r="H290" s="147"/>
      <c r="I290" s="147"/>
      <c r="J290" s="147"/>
      <c r="K290" s="163"/>
      <c r="L290" s="163"/>
      <c r="M290" s="160"/>
      <c r="N290" s="160"/>
      <c r="O290" s="160"/>
      <c r="P290" s="160"/>
      <c r="Q290" s="160"/>
      <c r="R290" s="160"/>
      <c r="S290" s="160"/>
      <c r="T290" s="160"/>
      <c r="U290" s="169"/>
      <c r="V290" s="167"/>
      <c r="W290" s="147"/>
      <c r="X290" s="147"/>
      <c r="Y290" s="147"/>
      <c r="Z290" s="147"/>
      <c r="AA290" s="147"/>
      <c r="AB290" s="147"/>
      <c r="AC290" s="147"/>
      <c r="AD290" s="147"/>
      <c r="AE290" s="147"/>
      <c r="AF290" s="163"/>
      <c r="AG290" s="163"/>
      <c r="AH290" s="160"/>
      <c r="AI290" s="160"/>
      <c r="AJ290" s="160"/>
      <c r="AK290" s="160"/>
      <c r="AL290" s="160"/>
      <c r="AM290" s="160"/>
      <c r="AN290" s="160"/>
      <c r="AO290" s="160"/>
      <c r="AP290" s="169"/>
      <c r="AQ290" s="16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63"/>
      <c r="BB290" s="163"/>
      <c r="BC290" s="160"/>
      <c r="BD290" s="160"/>
      <c r="BE290" s="160"/>
      <c r="BF290" s="160"/>
      <c r="BG290" s="160"/>
      <c r="BH290" s="160"/>
      <c r="BI290" s="160"/>
      <c r="BJ290" s="160"/>
      <c r="BK290" s="169"/>
      <c r="BL290" s="167"/>
      <c r="BM290" s="147"/>
      <c r="BN290" s="147"/>
      <c r="BO290" s="147"/>
      <c r="BP290" s="147"/>
      <c r="BQ290" s="147"/>
      <c r="BR290" s="147"/>
      <c r="BS290" s="147"/>
      <c r="BT290" s="147"/>
      <c r="BU290" s="147"/>
      <c r="BV290" s="163"/>
      <c r="BW290" s="163"/>
      <c r="BX290" s="160"/>
      <c r="BY290" s="160"/>
      <c r="BZ290" s="160"/>
      <c r="CA290" s="160"/>
      <c r="CB290" s="160"/>
      <c r="CC290" s="160"/>
      <c r="CD290" s="160"/>
      <c r="CE290" s="160"/>
      <c r="CF290" s="169"/>
    </row>
    <row r="291" spans="1:84" ht="7.5" customHeight="1" x14ac:dyDescent="0.25">
      <c r="A291" s="168"/>
      <c r="B291" s="149"/>
      <c r="C291" s="149"/>
      <c r="D291" s="149"/>
      <c r="E291" s="149"/>
      <c r="F291" s="149"/>
      <c r="G291" s="149"/>
      <c r="H291" s="149"/>
      <c r="I291" s="149"/>
      <c r="J291" s="149"/>
      <c r="K291" s="163"/>
      <c r="L291" s="163"/>
      <c r="M291" s="162"/>
      <c r="N291" s="162"/>
      <c r="O291" s="162"/>
      <c r="P291" s="162"/>
      <c r="Q291" s="162"/>
      <c r="R291" s="162"/>
      <c r="S291" s="162"/>
      <c r="T291" s="162"/>
      <c r="U291" s="170"/>
      <c r="V291" s="168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63"/>
      <c r="AG291" s="163"/>
      <c r="AH291" s="162"/>
      <c r="AI291" s="162"/>
      <c r="AJ291" s="162"/>
      <c r="AK291" s="162"/>
      <c r="AL291" s="162"/>
      <c r="AM291" s="162"/>
      <c r="AN291" s="162"/>
      <c r="AO291" s="162"/>
      <c r="AP291" s="170"/>
      <c r="AQ291" s="168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63"/>
      <c r="BB291" s="163"/>
      <c r="BC291" s="162"/>
      <c r="BD291" s="162"/>
      <c r="BE291" s="162"/>
      <c r="BF291" s="162"/>
      <c r="BG291" s="162"/>
      <c r="BH291" s="162"/>
      <c r="BI291" s="162"/>
      <c r="BJ291" s="162"/>
      <c r="BK291" s="170"/>
      <c r="BL291" s="168"/>
      <c r="BM291" s="149"/>
      <c r="BN291" s="149"/>
      <c r="BO291" s="149"/>
      <c r="BP291" s="149"/>
      <c r="BQ291" s="149"/>
      <c r="BR291" s="149"/>
      <c r="BS291" s="149"/>
      <c r="BT291" s="149"/>
      <c r="BU291" s="149"/>
      <c r="BV291" s="163"/>
      <c r="BW291" s="163"/>
      <c r="BX291" s="162"/>
      <c r="BY291" s="162"/>
      <c r="BZ291" s="162"/>
      <c r="CA291" s="162"/>
      <c r="CB291" s="162"/>
      <c r="CC291" s="162"/>
      <c r="CD291" s="162"/>
      <c r="CE291" s="162"/>
      <c r="CF291" s="170"/>
    </row>
    <row r="292" spans="1:84" ht="7.5" customHeight="1" x14ac:dyDescent="0.25">
      <c r="A292" s="159" t="s">
        <v>5</v>
      </c>
      <c r="B292" s="160"/>
      <c r="C292" s="160"/>
      <c r="D292" s="160"/>
      <c r="E292" s="160"/>
      <c r="F292" s="160"/>
      <c r="G292" s="160"/>
      <c r="H292" s="160"/>
      <c r="I292" s="160"/>
      <c r="J292" s="160"/>
      <c r="K292" s="163">
        <v>7</v>
      </c>
      <c r="L292" s="163"/>
      <c r="M292" s="147"/>
      <c r="N292" s="147"/>
      <c r="O292" s="147"/>
      <c r="P292" s="147"/>
      <c r="Q292" s="147"/>
      <c r="R292" s="147"/>
      <c r="S292" s="147"/>
      <c r="T292" s="147"/>
      <c r="U292" s="148"/>
      <c r="V292" s="159" t="s">
        <v>5</v>
      </c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3">
        <v>7</v>
      </c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4"/>
      <c r="AQ292" s="159" t="s">
        <v>5</v>
      </c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3">
        <v>7</v>
      </c>
      <c r="BB292" s="163"/>
      <c r="BC292" s="163"/>
      <c r="BD292" s="163"/>
      <c r="BE292" s="163"/>
      <c r="BF292" s="163"/>
      <c r="BG292" s="163"/>
      <c r="BH292" s="163"/>
      <c r="BI292" s="163"/>
      <c r="BJ292" s="163"/>
      <c r="BK292" s="164"/>
      <c r="BL292" s="159" t="s">
        <v>5</v>
      </c>
      <c r="BM292" s="160"/>
      <c r="BN292" s="160"/>
      <c r="BO292" s="160"/>
      <c r="BP292" s="160"/>
      <c r="BQ292" s="160"/>
      <c r="BR292" s="160"/>
      <c r="BS292" s="160"/>
      <c r="BT292" s="160"/>
      <c r="BU292" s="160"/>
      <c r="BV292" s="163">
        <v>7</v>
      </c>
      <c r="BW292" s="163"/>
      <c r="BX292" s="163"/>
      <c r="BY292" s="163"/>
      <c r="BZ292" s="163"/>
      <c r="CA292" s="163"/>
      <c r="CB292" s="163"/>
      <c r="CC292" s="163"/>
      <c r="CD292" s="163"/>
      <c r="CE292" s="163"/>
      <c r="CF292" s="164"/>
    </row>
    <row r="293" spans="1:84" ht="7.5" customHeight="1" x14ac:dyDescent="0.25">
      <c r="A293" s="159"/>
      <c r="B293" s="160"/>
      <c r="C293" s="160"/>
      <c r="D293" s="160"/>
      <c r="E293" s="160"/>
      <c r="F293" s="160"/>
      <c r="G293" s="160"/>
      <c r="H293" s="160"/>
      <c r="I293" s="160"/>
      <c r="J293" s="160"/>
      <c r="K293" s="163"/>
      <c r="L293" s="163"/>
      <c r="M293" s="147"/>
      <c r="N293" s="147"/>
      <c r="O293" s="147"/>
      <c r="P293" s="147"/>
      <c r="Q293" s="147"/>
      <c r="R293" s="147"/>
      <c r="S293" s="147"/>
      <c r="T293" s="147"/>
      <c r="U293" s="148"/>
      <c r="V293" s="159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4"/>
      <c r="AQ293" s="159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163"/>
      <c r="BB293" s="163"/>
      <c r="BC293" s="163"/>
      <c r="BD293" s="163"/>
      <c r="BE293" s="163"/>
      <c r="BF293" s="163"/>
      <c r="BG293" s="163"/>
      <c r="BH293" s="163"/>
      <c r="BI293" s="163"/>
      <c r="BJ293" s="163"/>
      <c r="BK293" s="164"/>
      <c r="BL293" s="159"/>
      <c r="BM293" s="160"/>
      <c r="BN293" s="160"/>
      <c r="BO293" s="160"/>
      <c r="BP293" s="160"/>
      <c r="BQ293" s="160"/>
      <c r="BR293" s="160"/>
      <c r="BS293" s="160"/>
      <c r="BT293" s="160"/>
      <c r="BU293" s="160"/>
      <c r="BV293" s="163"/>
      <c r="BW293" s="163"/>
      <c r="BX293" s="163"/>
      <c r="BY293" s="163"/>
      <c r="BZ293" s="163"/>
      <c r="CA293" s="163"/>
      <c r="CB293" s="163"/>
      <c r="CC293" s="163"/>
      <c r="CD293" s="163"/>
      <c r="CE293" s="163"/>
      <c r="CF293" s="164"/>
    </row>
    <row r="294" spans="1:84" ht="7.5" customHeight="1" x14ac:dyDescent="0.25">
      <c r="A294" s="161"/>
      <c r="B294" s="162"/>
      <c r="C294" s="162"/>
      <c r="D294" s="162"/>
      <c r="E294" s="162"/>
      <c r="F294" s="162"/>
      <c r="G294" s="162"/>
      <c r="H294" s="162"/>
      <c r="I294" s="162"/>
      <c r="J294" s="162"/>
      <c r="K294" s="163"/>
      <c r="L294" s="163"/>
      <c r="M294" s="149"/>
      <c r="N294" s="149"/>
      <c r="O294" s="149"/>
      <c r="P294" s="149"/>
      <c r="Q294" s="149"/>
      <c r="R294" s="149"/>
      <c r="S294" s="149"/>
      <c r="T294" s="149"/>
      <c r="U294" s="150"/>
      <c r="V294" s="161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3"/>
      <c r="AG294" s="163"/>
      <c r="AH294" s="165"/>
      <c r="AI294" s="165"/>
      <c r="AJ294" s="165"/>
      <c r="AK294" s="165"/>
      <c r="AL294" s="165"/>
      <c r="AM294" s="165"/>
      <c r="AN294" s="165"/>
      <c r="AO294" s="165"/>
      <c r="AP294" s="166"/>
      <c r="AQ294" s="161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3"/>
      <c r="BB294" s="163"/>
      <c r="BC294" s="165"/>
      <c r="BD294" s="165"/>
      <c r="BE294" s="165"/>
      <c r="BF294" s="165"/>
      <c r="BG294" s="165"/>
      <c r="BH294" s="165"/>
      <c r="BI294" s="165"/>
      <c r="BJ294" s="165"/>
      <c r="BK294" s="166"/>
      <c r="BL294" s="161"/>
      <c r="BM294" s="162"/>
      <c r="BN294" s="162"/>
      <c r="BO294" s="162"/>
      <c r="BP294" s="162"/>
      <c r="BQ294" s="162"/>
      <c r="BR294" s="162"/>
      <c r="BS294" s="162"/>
      <c r="BT294" s="162"/>
      <c r="BU294" s="162"/>
      <c r="BV294" s="163"/>
      <c r="BW294" s="163"/>
      <c r="BX294" s="165"/>
      <c r="BY294" s="165"/>
      <c r="BZ294" s="165"/>
      <c r="CA294" s="165"/>
      <c r="CB294" s="165"/>
      <c r="CC294" s="165"/>
      <c r="CD294" s="165"/>
      <c r="CE294" s="165"/>
      <c r="CF294" s="166"/>
    </row>
    <row r="295" spans="1:84" ht="7.5" customHeight="1" x14ac:dyDescent="0.25">
      <c r="A295" s="142" t="s">
        <v>27</v>
      </c>
      <c r="B295" s="143"/>
      <c r="C295" s="143"/>
      <c r="D295" s="143"/>
      <c r="E295" s="143"/>
      <c r="F295" s="143"/>
      <c r="G295" s="143"/>
      <c r="H295" s="143"/>
      <c r="I295" s="143"/>
      <c r="J295" s="143"/>
      <c r="K295" s="146" t="s">
        <v>1</v>
      </c>
      <c r="L295" s="146"/>
      <c r="M295" s="147"/>
      <c r="N295" s="147"/>
      <c r="O295" s="147"/>
      <c r="P295" s="147"/>
      <c r="Q295" s="147"/>
      <c r="R295" s="147"/>
      <c r="S295" s="147"/>
      <c r="T295" s="147"/>
      <c r="U295" s="148"/>
      <c r="V295" s="142" t="s">
        <v>27</v>
      </c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6" t="s">
        <v>1</v>
      </c>
      <c r="AG295" s="146"/>
      <c r="AH295" s="147"/>
      <c r="AI295" s="147"/>
      <c r="AJ295" s="147"/>
      <c r="AK295" s="147"/>
      <c r="AL295" s="147"/>
      <c r="AM295" s="147"/>
      <c r="AN295" s="147"/>
      <c r="AO295" s="147"/>
      <c r="AP295" s="148"/>
      <c r="AQ295" s="142" t="s">
        <v>27</v>
      </c>
      <c r="AR295" s="143"/>
      <c r="AS295" s="143"/>
      <c r="AT295" s="143"/>
      <c r="AU295" s="143"/>
      <c r="AV295" s="143"/>
      <c r="AW295" s="143"/>
      <c r="AX295" s="143"/>
      <c r="AY295" s="143"/>
      <c r="AZ295" s="143"/>
      <c r="BA295" s="146" t="s">
        <v>1</v>
      </c>
      <c r="BB295" s="146"/>
      <c r="BC295" s="147"/>
      <c r="BD295" s="147"/>
      <c r="BE295" s="147"/>
      <c r="BF295" s="147"/>
      <c r="BG295" s="147"/>
      <c r="BH295" s="147"/>
      <c r="BI295" s="147"/>
      <c r="BJ295" s="147"/>
      <c r="BK295" s="148"/>
      <c r="BL295" s="142" t="s">
        <v>27</v>
      </c>
      <c r="BM295" s="143"/>
      <c r="BN295" s="143"/>
      <c r="BO295" s="143"/>
      <c r="BP295" s="143"/>
      <c r="BQ295" s="143"/>
      <c r="BR295" s="143"/>
      <c r="BS295" s="143"/>
      <c r="BT295" s="143"/>
      <c r="BU295" s="143"/>
      <c r="BV295" s="146" t="s">
        <v>1</v>
      </c>
      <c r="BW295" s="146"/>
      <c r="BX295" s="147"/>
      <c r="BY295" s="147"/>
      <c r="BZ295" s="147"/>
      <c r="CA295" s="147"/>
      <c r="CB295" s="147"/>
      <c r="CC295" s="147"/>
      <c r="CD295" s="147"/>
      <c r="CE295" s="147"/>
      <c r="CF295" s="148"/>
    </row>
    <row r="296" spans="1:84" ht="7.5" customHeight="1" x14ac:dyDescent="0.25">
      <c r="A296" s="142"/>
      <c r="B296" s="143"/>
      <c r="C296" s="143"/>
      <c r="D296" s="143"/>
      <c r="E296" s="143"/>
      <c r="F296" s="143"/>
      <c r="G296" s="143"/>
      <c r="H296" s="143"/>
      <c r="I296" s="143"/>
      <c r="J296" s="143"/>
      <c r="K296" s="146"/>
      <c r="L296" s="146"/>
      <c r="M296" s="147"/>
      <c r="N296" s="147"/>
      <c r="O296" s="147"/>
      <c r="P296" s="147"/>
      <c r="Q296" s="147"/>
      <c r="R296" s="147"/>
      <c r="S296" s="147"/>
      <c r="T296" s="147"/>
      <c r="U296" s="148"/>
      <c r="V296" s="142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6"/>
      <c r="AG296" s="146"/>
      <c r="AH296" s="147"/>
      <c r="AI296" s="147"/>
      <c r="AJ296" s="147"/>
      <c r="AK296" s="147"/>
      <c r="AL296" s="147"/>
      <c r="AM296" s="147"/>
      <c r="AN296" s="147"/>
      <c r="AO296" s="147"/>
      <c r="AP296" s="148"/>
      <c r="AQ296" s="142"/>
      <c r="AR296" s="143"/>
      <c r="AS296" s="143"/>
      <c r="AT296" s="143"/>
      <c r="AU296" s="143"/>
      <c r="AV296" s="143"/>
      <c r="AW296" s="143"/>
      <c r="AX296" s="143"/>
      <c r="AY296" s="143"/>
      <c r="AZ296" s="143"/>
      <c r="BA296" s="146"/>
      <c r="BB296" s="146"/>
      <c r="BC296" s="147"/>
      <c r="BD296" s="147"/>
      <c r="BE296" s="147"/>
      <c r="BF296" s="147"/>
      <c r="BG296" s="147"/>
      <c r="BH296" s="147"/>
      <c r="BI296" s="147"/>
      <c r="BJ296" s="147"/>
      <c r="BK296" s="148"/>
      <c r="BL296" s="142"/>
      <c r="BM296" s="143"/>
      <c r="BN296" s="143"/>
      <c r="BO296" s="143"/>
      <c r="BP296" s="143"/>
      <c r="BQ296" s="143"/>
      <c r="BR296" s="143"/>
      <c r="BS296" s="143"/>
      <c r="BT296" s="143"/>
      <c r="BU296" s="143"/>
      <c r="BV296" s="146"/>
      <c r="BW296" s="146"/>
      <c r="BX296" s="147"/>
      <c r="BY296" s="147"/>
      <c r="BZ296" s="147"/>
      <c r="CA296" s="147"/>
      <c r="CB296" s="147"/>
      <c r="CC296" s="147"/>
      <c r="CD296" s="147"/>
      <c r="CE296" s="147"/>
      <c r="CF296" s="148"/>
    </row>
    <row r="297" spans="1:84" ht="7.5" customHeight="1" x14ac:dyDescent="0.25">
      <c r="A297" s="144"/>
      <c r="B297" s="145"/>
      <c r="C297" s="145"/>
      <c r="D297" s="145"/>
      <c r="E297" s="145"/>
      <c r="F297" s="145"/>
      <c r="G297" s="145"/>
      <c r="H297" s="145"/>
      <c r="I297" s="145"/>
      <c r="J297" s="145"/>
      <c r="K297" s="146"/>
      <c r="L297" s="146"/>
      <c r="M297" s="149"/>
      <c r="N297" s="149"/>
      <c r="O297" s="149"/>
      <c r="P297" s="149"/>
      <c r="Q297" s="149"/>
      <c r="R297" s="149"/>
      <c r="S297" s="149"/>
      <c r="T297" s="149"/>
      <c r="U297" s="150"/>
      <c r="V297" s="144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6"/>
      <c r="AG297" s="146"/>
      <c r="AH297" s="149"/>
      <c r="AI297" s="149"/>
      <c r="AJ297" s="149"/>
      <c r="AK297" s="149"/>
      <c r="AL297" s="149"/>
      <c r="AM297" s="149"/>
      <c r="AN297" s="149"/>
      <c r="AO297" s="149"/>
      <c r="AP297" s="150"/>
      <c r="AQ297" s="144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6"/>
      <c r="BB297" s="146"/>
      <c r="BC297" s="149"/>
      <c r="BD297" s="149"/>
      <c r="BE297" s="149"/>
      <c r="BF297" s="149"/>
      <c r="BG297" s="149"/>
      <c r="BH297" s="149"/>
      <c r="BI297" s="149"/>
      <c r="BJ297" s="149"/>
      <c r="BK297" s="150"/>
      <c r="BL297" s="144"/>
      <c r="BM297" s="145"/>
      <c r="BN297" s="145"/>
      <c r="BO297" s="145"/>
      <c r="BP297" s="145"/>
      <c r="BQ297" s="145"/>
      <c r="BR297" s="145"/>
      <c r="BS297" s="145"/>
      <c r="BT297" s="145"/>
      <c r="BU297" s="145"/>
      <c r="BV297" s="146"/>
      <c r="BW297" s="146"/>
      <c r="BX297" s="149"/>
      <c r="BY297" s="149"/>
      <c r="BZ297" s="149"/>
      <c r="CA297" s="149"/>
      <c r="CB297" s="149"/>
      <c r="CC297" s="149"/>
      <c r="CD297" s="149"/>
      <c r="CE297" s="149"/>
      <c r="CF297" s="150"/>
    </row>
    <row r="298" spans="1:84" ht="7.5" customHeight="1" x14ac:dyDescent="0.3">
      <c r="A298" s="28" t="s">
        <v>49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8" t="s">
        <v>49</v>
      </c>
      <c r="N298" s="12"/>
      <c r="O298" s="12"/>
      <c r="P298" s="12"/>
      <c r="Q298" s="12"/>
      <c r="R298" s="12"/>
      <c r="S298" s="12"/>
      <c r="T298" s="12"/>
      <c r="U298" s="21"/>
      <c r="V298" s="28" t="s">
        <v>49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8" t="s">
        <v>49</v>
      </c>
      <c r="AI298" s="12"/>
      <c r="AJ298" s="12"/>
      <c r="AK298" s="12"/>
      <c r="AL298" s="12"/>
      <c r="AM298" s="12"/>
      <c r="AN298" s="12"/>
      <c r="AO298" s="12"/>
      <c r="AP298" s="21"/>
      <c r="AQ298" s="28" t="s">
        <v>49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8" t="s">
        <v>49</v>
      </c>
      <c r="BD298" s="12"/>
      <c r="BE298" s="12"/>
      <c r="BF298" s="12"/>
      <c r="BG298" s="12"/>
      <c r="BH298" s="12"/>
      <c r="BI298" s="12"/>
      <c r="BJ298" s="12"/>
      <c r="BK298" s="21"/>
      <c r="BL298" s="28" t="s">
        <v>49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8" t="s">
        <v>49</v>
      </c>
      <c r="BY298" s="12"/>
      <c r="BZ298" s="12"/>
      <c r="CA298" s="12"/>
      <c r="CB298" s="12"/>
      <c r="CC298" s="12"/>
      <c r="CD298" s="12"/>
      <c r="CE298" s="12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151">
        <f ca="1">NOW()</f>
        <v>44304.727208101853</v>
      </c>
      <c r="B300" s="152"/>
      <c r="C300" s="152"/>
      <c r="D300" s="152"/>
      <c r="E300" s="152"/>
      <c r="F300" s="152"/>
      <c r="G300" s="152"/>
      <c r="H300" s="24"/>
      <c r="I300" s="24"/>
      <c r="J300" s="12"/>
      <c r="K300" s="12"/>
      <c r="L300" s="12"/>
      <c r="M300" s="12"/>
      <c r="N300" s="12"/>
      <c r="O300" s="155"/>
      <c r="P300" s="155"/>
      <c r="Q300" s="155"/>
      <c r="R300" s="155"/>
      <c r="S300" s="155"/>
      <c r="T300" s="155"/>
      <c r="U300" s="155"/>
      <c r="V300" s="151">
        <f ca="1">NOW()</f>
        <v>44304.727208101853</v>
      </c>
      <c r="W300" s="152"/>
      <c r="X300" s="152"/>
      <c r="Y300" s="152"/>
      <c r="Z300" s="152"/>
      <c r="AA300" s="152"/>
      <c r="AB300" s="152"/>
      <c r="AC300" s="24"/>
      <c r="AD300" s="24"/>
      <c r="AE300" s="12"/>
      <c r="AF300" s="12"/>
      <c r="AG300" s="12"/>
      <c r="AH300" s="12"/>
      <c r="AI300" s="12"/>
      <c r="AJ300" s="155"/>
      <c r="AK300" s="155"/>
      <c r="AL300" s="155"/>
      <c r="AM300" s="155"/>
      <c r="AN300" s="155"/>
      <c r="AO300" s="155"/>
      <c r="AP300" s="157"/>
      <c r="AQ300" s="151">
        <f ca="1">NOW()</f>
        <v>44304.727208101853</v>
      </c>
      <c r="AR300" s="152"/>
      <c r="AS300" s="152"/>
      <c r="AT300" s="152"/>
      <c r="AU300" s="152"/>
      <c r="AV300" s="152"/>
      <c r="AW300" s="152"/>
      <c r="AX300" s="24"/>
      <c r="AY300" s="24"/>
      <c r="AZ300" s="12"/>
      <c r="BA300" s="12"/>
      <c r="BB300" s="12"/>
      <c r="BC300" s="12"/>
      <c r="BD300" s="12"/>
      <c r="BE300" s="155"/>
      <c r="BF300" s="155"/>
      <c r="BG300" s="155"/>
      <c r="BH300" s="155"/>
      <c r="BI300" s="155"/>
      <c r="BJ300" s="155"/>
      <c r="BK300" s="157"/>
      <c r="BL300" s="151">
        <f ca="1">NOW()</f>
        <v>44304.727208101853</v>
      </c>
      <c r="BM300" s="152"/>
      <c r="BN300" s="152"/>
      <c r="BO300" s="152"/>
      <c r="BP300" s="152"/>
      <c r="BQ300" s="152"/>
      <c r="BR300" s="152"/>
      <c r="BS300" s="24"/>
      <c r="BT300" s="24"/>
      <c r="BU300" s="12"/>
      <c r="BV300" s="12"/>
      <c r="BW300" s="12"/>
      <c r="BX300" s="12"/>
      <c r="BY300" s="12"/>
      <c r="BZ300" s="155"/>
      <c r="CA300" s="155"/>
      <c r="CB300" s="155"/>
      <c r="CC300" s="155"/>
      <c r="CD300" s="155"/>
      <c r="CE300" s="155"/>
      <c r="CF300" s="157"/>
    </row>
    <row r="301" spans="1:84" ht="7.5" customHeight="1" x14ac:dyDescent="0.3">
      <c r="A301" s="153"/>
      <c r="B301" s="154"/>
      <c r="C301" s="154"/>
      <c r="D301" s="154"/>
      <c r="E301" s="154"/>
      <c r="F301" s="154"/>
      <c r="G301" s="154"/>
      <c r="H301" s="26"/>
      <c r="I301" s="26"/>
      <c r="J301" s="27"/>
      <c r="K301" s="27"/>
      <c r="L301" s="27"/>
      <c r="M301" s="27"/>
      <c r="N301" s="27"/>
      <c r="O301" s="156"/>
      <c r="P301" s="156"/>
      <c r="Q301" s="156"/>
      <c r="R301" s="156"/>
      <c r="S301" s="156"/>
      <c r="T301" s="156"/>
      <c r="U301" s="156"/>
      <c r="V301" s="153"/>
      <c r="W301" s="154"/>
      <c r="X301" s="154"/>
      <c r="Y301" s="154"/>
      <c r="Z301" s="154"/>
      <c r="AA301" s="154"/>
      <c r="AB301" s="154"/>
      <c r="AC301" s="26"/>
      <c r="AD301" s="26"/>
      <c r="AE301" s="27"/>
      <c r="AF301" s="27"/>
      <c r="AG301" s="27"/>
      <c r="AH301" s="27"/>
      <c r="AI301" s="27"/>
      <c r="AJ301" s="156"/>
      <c r="AK301" s="156"/>
      <c r="AL301" s="156"/>
      <c r="AM301" s="156"/>
      <c r="AN301" s="156"/>
      <c r="AO301" s="156"/>
      <c r="AP301" s="158"/>
      <c r="AQ301" s="153"/>
      <c r="AR301" s="154"/>
      <c r="AS301" s="154"/>
      <c r="AT301" s="154"/>
      <c r="AU301" s="154"/>
      <c r="AV301" s="154"/>
      <c r="AW301" s="154"/>
      <c r="AX301" s="26"/>
      <c r="AY301" s="26"/>
      <c r="AZ301" s="27"/>
      <c r="BA301" s="27"/>
      <c r="BB301" s="27"/>
      <c r="BC301" s="27"/>
      <c r="BD301" s="27"/>
      <c r="BE301" s="156"/>
      <c r="BF301" s="156"/>
      <c r="BG301" s="156"/>
      <c r="BH301" s="156"/>
      <c r="BI301" s="156"/>
      <c r="BJ301" s="156"/>
      <c r="BK301" s="158"/>
      <c r="BL301" s="153"/>
      <c r="BM301" s="154"/>
      <c r="BN301" s="154"/>
      <c r="BO301" s="154"/>
      <c r="BP301" s="154"/>
      <c r="BQ301" s="154"/>
      <c r="BR301" s="154"/>
      <c r="BS301" s="26"/>
      <c r="BT301" s="26"/>
      <c r="BU301" s="27"/>
      <c r="BV301" s="27"/>
      <c r="BW301" s="27"/>
      <c r="BX301" s="27"/>
      <c r="BY301" s="27"/>
      <c r="BZ301" s="156"/>
      <c r="CA301" s="156"/>
      <c r="CB301" s="156"/>
      <c r="CC301" s="156"/>
      <c r="CD301" s="156"/>
      <c r="CE301" s="156"/>
      <c r="CF301" s="158"/>
    </row>
    <row r="302" spans="1:84" ht="7.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5"/>
      <c r="V302" s="3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5"/>
      <c r="AQ302" s="3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5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5"/>
    </row>
    <row r="303" spans="1:84" ht="7.5" customHeight="1" x14ac:dyDescent="0.25">
      <c r="A303" s="178" t="str">
        <f>Results!$A$1</f>
        <v>&gt;&gt;Tournament name&lt;&lt;</v>
      </c>
      <c r="B303" s="179"/>
      <c r="C303" s="179"/>
      <c r="D303" s="179"/>
      <c r="E303" s="179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80"/>
      <c r="V303" s="178" t="str">
        <f>Results!$A$1</f>
        <v>&gt;&gt;Tournament name&lt;&lt;</v>
      </c>
      <c r="W303" s="179"/>
      <c r="X303" s="179"/>
      <c r="Y303" s="179"/>
      <c r="Z303" s="179"/>
      <c r="AA303" s="179"/>
      <c r="AB303" s="179"/>
      <c r="AC303" s="179"/>
      <c r="AD303" s="179"/>
      <c r="AE303" s="179"/>
      <c r="AF303" s="179"/>
      <c r="AG303" s="179"/>
      <c r="AH303" s="179"/>
      <c r="AI303" s="179"/>
      <c r="AJ303" s="179"/>
      <c r="AK303" s="179"/>
      <c r="AL303" s="179"/>
      <c r="AM303" s="179"/>
      <c r="AN303" s="179"/>
      <c r="AO303" s="179"/>
      <c r="AP303" s="180"/>
      <c r="AQ303" s="178" t="str">
        <f>Results!$A$1</f>
        <v>&gt;&gt;Tournament name&lt;&lt;</v>
      </c>
      <c r="AR303" s="179"/>
      <c r="AS303" s="179"/>
      <c r="AT303" s="179"/>
      <c r="AU303" s="179"/>
      <c r="AV303" s="179"/>
      <c r="AW303" s="179"/>
      <c r="AX303" s="179"/>
      <c r="AY303" s="179"/>
      <c r="AZ303" s="179"/>
      <c r="BA303" s="179"/>
      <c r="BB303" s="179"/>
      <c r="BC303" s="179"/>
      <c r="BD303" s="179"/>
      <c r="BE303" s="179"/>
      <c r="BF303" s="179"/>
      <c r="BG303" s="179"/>
      <c r="BH303" s="179"/>
      <c r="BI303" s="179"/>
      <c r="BJ303" s="179"/>
      <c r="BK303" s="180"/>
      <c r="BL303" s="178" t="str">
        <f>Results!$A$1</f>
        <v>&gt;&gt;Tournament name&lt;&lt;</v>
      </c>
      <c r="BM303" s="179"/>
      <c r="BN303" s="179"/>
      <c r="BO303" s="179"/>
      <c r="BP303" s="179"/>
      <c r="BQ303" s="179"/>
      <c r="BR303" s="179"/>
      <c r="BS303" s="179"/>
      <c r="BT303" s="179"/>
      <c r="BU303" s="179"/>
      <c r="BV303" s="179"/>
      <c r="BW303" s="179"/>
      <c r="BX303" s="179"/>
      <c r="BY303" s="179"/>
      <c r="BZ303" s="179"/>
      <c r="CA303" s="179"/>
      <c r="CB303" s="179"/>
      <c r="CC303" s="179"/>
      <c r="CD303" s="179"/>
      <c r="CE303" s="179"/>
      <c r="CF303" s="180"/>
    </row>
    <row r="304" spans="1:84" ht="7.5" customHeight="1" x14ac:dyDescent="0.25">
      <c r="A304" s="178"/>
      <c r="B304" s="179"/>
      <c r="C304" s="179"/>
      <c r="D304" s="179"/>
      <c r="E304" s="179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80"/>
      <c r="V304" s="178"/>
      <c r="W304" s="179"/>
      <c r="X304" s="179"/>
      <c r="Y304" s="179"/>
      <c r="Z304" s="179"/>
      <c r="AA304" s="179"/>
      <c r="AB304" s="179"/>
      <c r="AC304" s="179"/>
      <c r="AD304" s="179"/>
      <c r="AE304" s="179"/>
      <c r="AF304" s="179"/>
      <c r="AG304" s="179"/>
      <c r="AH304" s="179"/>
      <c r="AI304" s="179"/>
      <c r="AJ304" s="179"/>
      <c r="AK304" s="179"/>
      <c r="AL304" s="179"/>
      <c r="AM304" s="179"/>
      <c r="AN304" s="179"/>
      <c r="AO304" s="179"/>
      <c r="AP304" s="180"/>
      <c r="AQ304" s="178"/>
      <c r="AR304" s="179"/>
      <c r="AS304" s="179"/>
      <c r="AT304" s="179"/>
      <c r="AU304" s="179"/>
      <c r="AV304" s="179"/>
      <c r="AW304" s="179"/>
      <c r="AX304" s="179"/>
      <c r="AY304" s="179"/>
      <c r="AZ304" s="179"/>
      <c r="BA304" s="179"/>
      <c r="BB304" s="179"/>
      <c r="BC304" s="179"/>
      <c r="BD304" s="179"/>
      <c r="BE304" s="179"/>
      <c r="BF304" s="179"/>
      <c r="BG304" s="179"/>
      <c r="BH304" s="179"/>
      <c r="BI304" s="179"/>
      <c r="BJ304" s="179"/>
      <c r="BK304" s="180"/>
      <c r="BL304" s="178"/>
      <c r="BM304" s="179"/>
      <c r="BN304" s="179"/>
      <c r="BO304" s="179"/>
      <c r="BP304" s="179"/>
      <c r="BQ304" s="179"/>
      <c r="BR304" s="179"/>
      <c r="BS304" s="179"/>
      <c r="BT304" s="179"/>
      <c r="BU304" s="179"/>
      <c r="BV304" s="179"/>
      <c r="BW304" s="179"/>
      <c r="BX304" s="179"/>
      <c r="BY304" s="179"/>
      <c r="BZ304" s="179"/>
      <c r="CA304" s="179"/>
      <c r="CB304" s="179"/>
      <c r="CC304" s="179"/>
      <c r="CD304" s="179"/>
      <c r="CE304" s="179"/>
      <c r="CF304" s="180"/>
    </row>
    <row r="305" spans="1:84" ht="7.5" customHeight="1" x14ac:dyDescent="0.25">
      <c r="A305" s="178"/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80"/>
      <c r="V305" s="178"/>
      <c r="W305" s="179"/>
      <c r="X305" s="179"/>
      <c r="Y305" s="179"/>
      <c r="Z305" s="179"/>
      <c r="AA305" s="179"/>
      <c r="AB305" s="179"/>
      <c r="AC305" s="179"/>
      <c r="AD305" s="179"/>
      <c r="AE305" s="179"/>
      <c r="AF305" s="179"/>
      <c r="AG305" s="179"/>
      <c r="AH305" s="179"/>
      <c r="AI305" s="179"/>
      <c r="AJ305" s="179"/>
      <c r="AK305" s="179"/>
      <c r="AL305" s="179"/>
      <c r="AM305" s="179"/>
      <c r="AN305" s="179"/>
      <c r="AO305" s="179"/>
      <c r="AP305" s="180"/>
      <c r="AQ305" s="178"/>
      <c r="AR305" s="179"/>
      <c r="AS305" s="179"/>
      <c r="AT305" s="179"/>
      <c r="AU305" s="179"/>
      <c r="AV305" s="179"/>
      <c r="AW305" s="179"/>
      <c r="AX305" s="179"/>
      <c r="AY305" s="179"/>
      <c r="AZ305" s="179"/>
      <c r="BA305" s="179"/>
      <c r="BB305" s="179"/>
      <c r="BC305" s="179"/>
      <c r="BD305" s="179"/>
      <c r="BE305" s="179"/>
      <c r="BF305" s="179"/>
      <c r="BG305" s="179"/>
      <c r="BH305" s="179"/>
      <c r="BI305" s="179"/>
      <c r="BJ305" s="179"/>
      <c r="BK305" s="180"/>
      <c r="BL305" s="178"/>
      <c r="BM305" s="179"/>
      <c r="BN305" s="179"/>
      <c r="BO305" s="179"/>
      <c r="BP305" s="179"/>
      <c r="BQ305" s="179"/>
      <c r="BR305" s="179"/>
      <c r="BS305" s="179"/>
      <c r="BT305" s="179"/>
      <c r="BU305" s="179"/>
      <c r="BV305" s="179"/>
      <c r="BW305" s="179"/>
      <c r="BX305" s="179"/>
      <c r="BY305" s="179"/>
      <c r="BZ305" s="179"/>
      <c r="CA305" s="179"/>
      <c r="CB305" s="179"/>
      <c r="CC305" s="179"/>
      <c r="CD305" s="179"/>
      <c r="CE305" s="179"/>
      <c r="CF305" s="180"/>
    </row>
    <row r="306" spans="1:84" ht="7.5" customHeight="1" x14ac:dyDescent="0.2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6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8"/>
      <c r="AQ306" s="6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8"/>
      <c r="BL306" s="6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8"/>
    </row>
    <row r="307" spans="1:84" ht="7.5" customHeight="1" x14ac:dyDescent="0.25">
      <c r="A307" s="181" t="s">
        <v>23</v>
      </c>
      <c r="B307" s="182"/>
      <c r="C307" s="182"/>
      <c r="D307" s="182"/>
      <c r="E307" s="182"/>
      <c r="F307" s="182"/>
      <c r="G307" s="182"/>
      <c r="H307" s="182"/>
      <c r="I307" s="182"/>
      <c r="J307" s="9"/>
      <c r="K307" s="9"/>
      <c r="L307" s="10"/>
      <c r="M307" s="9"/>
      <c r="N307" s="182" t="s">
        <v>31</v>
      </c>
      <c r="O307" s="182"/>
      <c r="P307" s="182"/>
      <c r="Q307" s="182"/>
      <c r="R307" s="182"/>
      <c r="S307" s="182"/>
      <c r="T307" s="182"/>
      <c r="U307" s="185"/>
      <c r="V307" s="181" t="s">
        <v>23</v>
      </c>
      <c r="W307" s="182"/>
      <c r="X307" s="182"/>
      <c r="Y307" s="182"/>
      <c r="Z307" s="182"/>
      <c r="AA307" s="182"/>
      <c r="AB307" s="182"/>
      <c r="AC307" s="182"/>
      <c r="AD307" s="182"/>
      <c r="AE307" s="9"/>
      <c r="AF307" s="9"/>
      <c r="AG307" s="10"/>
      <c r="AH307" s="9"/>
      <c r="AI307" s="182" t="s">
        <v>32</v>
      </c>
      <c r="AJ307" s="182"/>
      <c r="AK307" s="182"/>
      <c r="AL307" s="182"/>
      <c r="AM307" s="182"/>
      <c r="AN307" s="182"/>
      <c r="AO307" s="182"/>
      <c r="AP307" s="185"/>
      <c r="AQ307" s="181" t="s">
        <v>24</v>
      </c>
      <c r="AR307" s="182"/>
      <c r="AS307" s="182"/>
      <c r="AT307" s="182"/>
      <c r="AU307" s="182"/>
      <c r="AV307" s="182"/>
      <c r="AW307" s="182"/>
      <c r="AX307" s="182"/>
      <c r="AY307" s="182"/>
      <c r="AZ307" s="9"/>
      <c r="BA307" s="9"/>
      <c r="BB307" s="10"/>
      <c r="BC307" s="9"/>
      <c r="BD307" s="182" t="s">
        <v>28</v>
      </c>
      <c r="BE307" s="182"/>
      <c r="BF307" s="182"/>
      <c r="BG307" s="182"/>
      <c r="BH307" s="182"/>
      <c r="BI307" s="182"/>
      <c r="BJ307" s="182"/>
      <c r="BK307" s="185"/>
      <c r="BL307" s="181" t="s">
        <v>24</v>
      </c>
      <c r="BM307" s="182"/>
      <c r="BN307" s="182"/>
      <c r="BO307" s="182"/>
      <c r="BP307" s="182"/>
      <c r="BQ307" s="182"/>
      <c r="BR307" s="182"/>
      <c r="BS307" s="182"/>
      <c r="BT307" s="182"/>
      <c r="BU307" s="9"/>
      <c r="BV307" s="9"/>
      <c r="BW307" s="10"/>
      <c r="BX307" s="9"/>
      <c r="BY307" s="182" t="s">
        <v>29</v>
      </c>
      <c r="BZ307" s="182"/>
      <c r="CA307" s="182"/>
      <c r="CB307" s="182"/>
      <c r="CC307" s="182"/>
      <c r="CD307" s="182"/>
      <c r="CE307" s="182"/>
      <c r="CF307" s="185"/>
    </row>
    <row r="308" spans="1:84" ht="7.5" customHeight="1" x14ac:dyDescent="0.25">
      <c r="A308" s="183"/>
      <c r="B308" s="184"/>
      <c r="C308" s="184"/>
      <c r="D308" s="184"/>
      <c r="E308" s="184"/>
      <c r="F308" s="184"/>
      <c r="G308" s="184"/>
      <c r="H308" s="184"/>
      <c r="I308" s="184"/>
      <c r="J308" s="9"/>
      <c r="K308" s="9"/>
      <c r="L308" s="9"/>
      <c r="M308" s="9"/>
      <c r="N308" s="184"/>
      <c r="O308" s="184"/>
      <c r="P308" s="184"/>
      <c r="Q308" s="184"/>
      <c r="R308" s="184"/>
      <c r="S308" s="184"/>
      <c r="T308" s="184"/>
      <c r="U308" s="186"/>
      <c r="V308" s="183"/>
      <c r="W308" s="184"/>
      <c r="X308" s="184"/>
      <c r="Y308" s="184"/>
      <c r="Z308" s="184"/>
      <c r="AA308" s="184"/>
      <c r="AB308" s="184"/>
      <c r="AC308" s="184"/>
      <c r="AD308" s="184"/>
      <c r="AE308" s="9"/>
      <c r="AF308" s="9"/>
      <c r="AG308" s="9"/>
      <c r="AH308" s="9"/>
      <c r="AI308" s="184"/>
      <c r="AJ308" s="184"/>
      <c r="AK308" s="184"/>
      <c r="AL308" s="184"/>
      <c r="AM308" s="184"/>
      <c r="AN308" s="184"/>
      <c r="AO308" s="184"/>
      <c r="AP308" s="186"/>
      <c r="AQ308" s="183"/>
      <c r="AR308" s="184"/>
      <c r="AS308" s="184"/>
      <c r="AT308" s="184"/>
      <c r="AU308" s="184"/>
      <c r="AV308" s="184"/>
      <c r="AW308" s="184"/>
      <c r="AX308" s="184"/>
      <c r="AY308" s="184"/>
      <c r="AZ308" s="9"/>
      <c r="BA308" s="9"/>
      <c r="BB308" s="9"/>
      <c r="BC308" s="9"/>
      <c r="BD308" s="184"/>
      <c r="BE308" s="184"/>
      <c r="BF308" s="184"/>
      <c r="BG308" s="184"/>
      <c r="BH308" s="184"/>
      <c r="BI308" s="184"/>
      <c r="BJ308" s="184"/>
      <c r="BK308" s="186"/>
      <c r="BL308" s="183"/>
      <c r="BM308" s="184"/>
      <c r="BN308" s="184"/>
      <c r="BO308" s="184"/>
      <c r="BP308" s="184"/>
      <c r="BQ308" s="184"/>
      <c r="BR308" s="184"/>
      <c r="BS308" s="184"/>
      <c r="BT308" s="184"/>
      <c r="BU308" s="9"/>
      <c r="BV308" s="9"/>
      <c r="BW308" s="9"/>
      <c r="BX308" s="9"/>
      <c r="BY308" s="184"/>
      <c r="BZ308" s="184"/>
      <c r="CA308" s="184"/>
      <c r="CB308" s="184"/>
      <c r="CC308" s="184"/>
      <c r="CD308" s="184"/>
      <c r="CE308" s="184"/>
      <c r="CF308" s="186"/>
    </row>
    <row r="309" spans="1:84" ht="7.5" customHeight="1" x14ac:dyDescent="0.3">
      <c r="A309" s="11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2"/>
      <c r="O309" s="14"/>
      <c r="P309" s="14"/>
      <c r="Q309" s="14"/>
      <c r="R309" s="14"/>
      <c r="S309" s="14"/>
      <c r="T309" s="14"/>
      <c r="U309" s="15"/>
      <c r="V309" s="11"/>
      <c r="W309" s="12"/>
      <c r="X309" s="12"/>
      <c r="Y309" s="12"/>
      <c r="Z309" s="12"/>
      <c r="AA309" s="12"/>
      <c r="AB309" s="12"/>
      <c r="AC309" s="12"/>
      <c r="AD309" s="12"/>
      <c r="AE309" s="13"/>
      <c r="AF309" s="13"/>
      <c r="AG309" s="13"/>
      <c r="AH309" s="13"/>
      <c r="AI309" s="12"/>
      <c r="AJ309" s="14"/>
      <c r="AK309" s="14"/>
      <c r="AL309" s="14"/>
      <c r="AM309" s="14"/>
      <c r="AN309" s="14"/>
      <c r="AO309" s="14"/>
      <c r="AP309" s="15"/>
      <c r="AQ309" s="11"/>
      <c r="AR309" s="12"/>
      <c r="AS309" s="12"/>
      <c r="AT309" s="12"/>
      <c r="AU309" s="12"/>
      <c r="AV309" s="12"/>
      <c r="AW309" s="12"/>
      <c r="AX309" s="12"/>
      <c r="AY309" s="12"/>
      <c r="AZ309" s="13"/>
      <c r="BA309" s="13"/>
      <c r="BB309" s="13"/>
      <c r="BC309" s="13"/>
      <c r="BD309" s="12"/>
      <c r="BE309" s="14"/>
      <c r="BF309" s="14"/>
      <c r="BG309" s="14"/>
      <c r="BH309" s="14"/>
      <c r="BI309" s="14"/>
      <c r="BJ309" s="14"/>
      <c r="BK309" s="15"/>
      <c r="BL309" s="11"/>
      <c r="BM309" s="12"/>
      <c r="BN309" s="12"/>
      <c r="BO309" s="12"/>
      <c r="BP309" s="12"/>
      <c r="BQ309" s="12"/>
      <c r="BR309" s="12"/>
      <c r="BS309" s="12"/>
      <c r="BT309" s="12"/>
      <c r="BU309" s="13"/>
      <c r="BV309" s="13"/>
      <c r="BW309" s="13"/>
      <c r="BX309" s="13"/>
      <c r="BY309" s="12"/>
      <c r="BZ309" s="14"/>
      <c r="CA309" s="14"/>
      <c r="CB309" s="14"/>
      <c r="CC309" s="14"/>
      <c r="CD309" s="14"/>
      <c r="CE309" s="14"/>
      <c r="CF309" s="15"/>
    </row>
    <row r="310" spans="1:84" ht="7.5" customHeight="1" x14ac:dyDescent="0.3">
      <c r="A310" s="11"/>
      <c r="B310" s="12"/>
      <c r="C310" s="12"/>
      <c r="D310" s="12"/>
      <c r="E310" s="12"/>
      <c r="F310" s="12"/>
      <c r="G310" s="12"/>
      <c r="H310" s="187">
        <v>10</v>
      </c>
      <c r="I310" s="187"/>
      <c r="J310" s="187"/>
      <c r="K310" s="189" t="s">
        <v>1</v>
      </c>
      <c r="L310" s="187">
        <v>8</v>
      </c>
      <c r="M310" s="187"/>
      <c r="N310" s="187"/>
      <c r="O310" s="14"/>
      <c r="P310" s="14"/>
      <c r="Q310" s="14"/>
      <c r="R310" s="14"/>
      <c r="S310" s="14"/>
      <c r="T310" s="14"/>
      <c r="U310" s="15"/>
      <c r="V310" s="11"/>
      <c r="W310" s="12"/>
      <c r="X310" s="12"/>
      <c r="Y310" s="12"/>
      <c r="Z310" s="12"/>
      <c r="AA310" s="12"/>
      <c r="AB310" s="12"/>
      <c r="AC310" s="187">
        <v>3</v>
      </c>
      <c r="AD310" s="187"/>
      <c r="AE310" s="187"/>
      <c r="AF310" s="189" t="s">
        <v>1</v>
      </c>
      <c r="AG310" s="187">
        <v>4</v>
      </c>
      <c r="AH310" s="187"/>
      <c r="AI310" s="187"/>
      <c r="AJ310" s="14"/>
      <c r="AK310" s="14"/>
      <c r="AL310" s="14"/>
      <c r="AM310" s="14"/>
      <c r="AN310" s="14"/>
      <c r="AO310" s="14"/>
      <c r="AP310" s="15"/>
      <c r="AQ310" s="11"/>
      <c r="AR310" s="12"/>
      <c r="AS310" s="12"/>
      <c r="AT310" s="12"/>
      <c r="AU310" s="12"/>
      <c r="AV310" s="12"/>
      <c r="AW310" s="12"/>
      <c r="AX310" s="187">
        <v>6</v>
      </c>
      <c r="AY310" s="187"/>
      <c r="AZ310" s="187"/>
      <c r="BA310" s="189" t="s">
        <v>1</v>
      </c>
      <c r="BB310" s="187">
        <v>2</v>
      </c>
      <c r="BC310" s="187"/>
      <c r="BD310" s="187"/>
      <c r="BE310" s="14"/>
      <c r="BF310" s="14"/>
      <c r="BG310" s="14"/>
      <c r="BH310" s="14"/>
      <c r="BI310" s="14"/>
      <c r="BJ310" s="14"/>
      <c r="BK310" s="15"/>
      <c r="BL310" s="11"/>
      <c r="BM310" s="12"/>
      <c r="BN310" s="12"/>
      <c r="BO310" s="12"/>
      <c r="BP310" s="12"/>
      <c r="BQ310" s="12"/>
      <c r="BR310" s="12"/>
      <c r="BS310" s="187">
        <v>4</v>
      </c>
      <c r="BT310" s="187"/>
      <c r="BU310" s="187"/>
      <c r="BV310" s="189" t="s">
        <v>1</v>
      </c>
      <c r="BW310" s="187">
        <v>10</v>
      </c>
      <c r="BX310" s="187"/>
      <c r="BY310" s="187"/>
      <c r="BZ310" s="14"/>
      <c r="CA310" s="14"/>
      <c r="CB310" s="14"/>
      <c r="CC310" s="14"/>
      <c r="CD310" s="14"/>
      <c r="CE310" s="14"/>
      <c r="CF310" s="15"/>
    </row>
    <row r="311" spans="1:84" ht="7.5" customHeight="1" x14ac:dyDescent="0.25">
      <c r="A311" s="16"/>
      <c r="B311" s="17"/>
      <c r="C311" s="17"/>
      <c r="D311" s="17"/>
      <c r="E311" s="17"/>
      <c r="F311" s="17"/>
      <c r="G311" s="17"/>
      <c r="H311" s="188"/>
      <c r="I311" s="188"/>
      <c r="J311" s="188"/>
      <c r="K311" s="190"/>
      <c r="L311" s="188"/>
      <c r="M311" s="188"/>
      <c r="N311" s="188"/>
      <c r="O311" s="17"/>
      <c r="P311" s="17"/>
      <c r="Q311" s="17"/>
      <c r="R311" s="17"/>
      <c r="S311" s="17"/>
      <c r="T311" s="17"/>
      <c r="U311" s="18"/>
      <c r="V311" s="16"/>
      <c r="W311" s="17"/>
      <c r="X311" s="17"/>
      <c r="Y311" s="17"/>
      <c r="Z311" s="17"/>
      <c r="AA311" s="17"/>
      <c r="AB311" s="17"/>
      <c r="AC311" s="188"/>
      <c r="AD311" s="188"/>
      <c r="AE311" s="188"/>
      <c r="AF311" s="190"/>
      <c r="AG311" s="188"/>
      <c r="AH311" s="188"/>
      <c r="AI311" s="188"/>
      <c r="AJ311" s="17"/>
      <c r="AK311" s="17"/>
      <c r="AL311" s="17"/>
      <c r="AM311" s="17"/>
      <c r="AN311" s="17"/>
      <c r="AO311" s="17"/>
      <c r="AP311" s="18"/>
      <c r="AQ311" s="16"/>
      <c r="AR311" s="17"/>
      <c r="AS311" s="17"/>
      <c r="AT311" s="17"/>
      <c r="AU311" s="17"/>
      <c r="AV311" s="17"/>
      <c r="AW311" s="17"/>
      <c r="AX311" s="188"/>
      <c r="AY311" s="188"/>
      <c r="AZ311" s="188"/>
      <c r="BA311" s="190"/>
      <c r="BB311" s="188"/>
      <c r="BC311" s="188"/>
      <c r="BD311" s="188"/>
      <c r="BE311" s="17"/>
      <c r="BF311" s="17"/>
      <c r="BG311" s="17"/>
      <c r="BH311" s="17"/>
      <c r="BI311" s="17"/>
      <c r="BJ311" s="17"/>
      <c r="BK311" s="18"/>
      <c r="BL311" s="16"/>
      <c r="BM311" s="17"/>
      <c r="BN311" s="17"/>
      <c r="BO311" s="17"/>
      <c r="BP311" s="17"/>
      <c r="BQ311" s="17"/>
      <c r="BR311" s="17"/>
      <c r="BS311" s="188"/>
      <c r="BT311" s="188"/>
      <c r="BU311" s="188"/>
      <c r="BV311" s="190"/>
      <c r="BW311" s="188"/>
      <c r="BX311" s="188"/>
      <c r="BY311" s="188"/>
      <c r="BZ311" s="17"/>
      <c r="CA311" s="17"/>
      <c r="CB311" s="17"/>
      <c r="CC311" s="17"/>
      <c r="CD311" s="17"/>
      <c r="CE311" s="17"/>
      <c r="CF311" s="18"/>
    </row>
    <row r="312" spans="1:84" ht="7.5" customHeight="1" x14ac:dyDescent="0.3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2"/>
      <c r="L312" s="12"/>
      <c r="M312" s="17"/>
      <c r="N312" s="17"/>
      <c r="O312" s="17"/>
      <c r="P312" s="17"/>
      <c r="Q312" s="17"/>
      <c r="R312" s="17"/>
      <c r="S312" s="17"/>
      <c r="T312" s="17"/>
      <c r="U312" s="18"/>
      <c r="V312" s="16"/>
      <c r="W312" s="17"/>
      <c r="X312" s="17"/>
      <c r="Y312" s="17"/>
      <c r="Z312" s="17"/>
      <c r="AA312" s="17"/>
      <c r="AB312" s="17"/>
      <c r="AC312" s="17"/>
      <c r="AD312" s="17"/>
      <c r="AE312" s="17"/>
      <c r="AF312" s="12"/>
      <c r="AG312" s="12"/>
      <c r="AH312" s="17"/>
      <c r="AI312" s="17"/>
      <c r="AJ312" s="17"/>
      <c r="AK312" s="17"/>
      <c r="AL312" s="17"/>
      <c r="AM312" s="17"/>
      <c r="AN312" s="17"/>
      <c r="AO312" s="17"/>
      <c r="AP312" s="18"/>
      <c r="AQ312" s="16"/>
      <c r="AR312" s="17"/>
      <c r="AS312" s="17"/>
      <c r="AT312" s="17"/>
      <c r="AU312" s="17"/>
      <c r="AV312" s="17"/>
      <c r="AW312" s="17"/>
      <c r="AX312" s="17"/>
      <c r="AY312" s="17"/>
      <c r="AZ312" s="17"/>
      <c r="BA312" s="12"/>
      <c r="BB312" s="12"/>
      <c r="BC312" s="17"/>
      <c r="BD312" s="17"/>
      <c r="BE312" s="17"/>
      <c r="BF312" s="17"/>
      <c r="BG312" s="17"/>
      <c r="BH312" s="17"/>
      <c r="BI312" s="17"/>
      <c r="BJ312" s="17"/>
      <c r="BK312" s="18"/>
      <c r="BL312" s="16"/>
      <c r="BM312" s="17"/>
      <c r="BN312" s="17"/>
      <c r="BO312" s="17"/>
      <c r="BP312" s="17"/>
      <c r="BQ312" s="17"/>
      <c r="BR312" s="17"/>
      <c r="BS312" s="17"/>
      <c r="BT312" s="17"/>
      <c r="BU312" s="17"/>
      <c r="BV312" s="12"/>
      <c r="BW312" s="12"/>
      <c r="BX312" s="17"/>
      <c r="BY312" s="17"/>
      <c r="BZ312" s="17"/>
      <c r="CA312" s="17"/>
      <c r="CB312" s="17"/>
      <c r="CC312" s="17"/>
      <c r="CD312" s="17"/>
      <c r="CE312" s="17"/>
      <c r="CF312" s="18"/>
    </row>
    <row r="313" spans="1:84" s="89" customFormat="1" ht="7.5" customHeight="1" x14ac:dyDescent="0.25">
      <c r="A313" s="86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8"/>
      <c r="V313" s="86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8"/>
      <c r="AQ313" s="86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8"/>
      <c r="BL313" s="86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8"/>
    </row>
    <row r="314" spans="1:84" s="89" customFormat="1" ht="7.5" customHeight="1" x14ac:dyDescent="0.25">
      <c r="A314" s="175">
        <f>Results!B23</f>
        <v>0</v>
      </c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>
        <f>Results!B19</f>
        <v>0</v>
      </c>
      <c r="M314" s="173"/>
      <c r="N314" s="173"/>
      <c r="O314" s="173"/>
      <c r="P314" s="173"/>
      <c r="Q314" s="173"/>
      <c r="R314" s="173"/>
      <c r="S314" s="173"/>
      <c r="T314" s="173"/>
      <c r="U314" s="174"/>
      <c r="V314" s="175">
        <f>Results!B9</f>
        <v>0</v>
      </c>
      <c r="W314" s="173"/>
      <c r="X314" s="173"/>
      <c r="Y314" s="173"/>
      <c r="Z314" s="173"/>
      <c r="AA314" s="173"/>
      <c r="AB314" s="173"/>
      <c r="AC314" s="173"/>
      <c r="AD314" s="173"/>
      <c r="AE314" s="173"/>
      <c r="AF314" s="173"/>
      <c r="AG314" s="173">
        <f>Results!B11</f>
        <v>0</v>
      </c>
      <c r="AH314" s="173"/>
      <c r="AI314" s="173"/>
      <c r="AJ314" s="173"/>
      <c r="AK314" s="173"/>
      <c r="AL314" s="173"/>
      <c r="AM314" s="173"/>
      <c r="AN314" s="173"/>
      <c r="AO314" s="173"/>
      <c r="AP314" s="174"/>
      <c r="AQ314" s="175">
        <f>Results!B15</f>
        <v>0</v>
      </c>
      <c r="AR314" s="173"/>
      <c r="AS314" s="173"/>
      <c r="AT314" s="173"/>
      <c r="AU314" s="173"/>
      <c r="AV314" s="173"/>
      <c r="AW314" s="173"/>
      <c r="AX314" s="173"/>
      <c r="AY314" s="173"/>
      <c r="AZ314" s="173"/>
      <c r="BA314" s="173"/>
      <c r="BB314" s="173">
        <f>Results!B7</f>
        <v>0</v>
      </c>
      <c r="BC314" s="173"/>
      <c r="BD314" s="173"/>
      <c r="BE314" s="173"/>
      <c r="BF314" s="173"/>
      <c r="BG314" s="173"/>
      <c r="BH314" s="173"/>
      <c r="BI314" s="173"/>
      <c r="BJ314" s="173"/>
      <c r="BK314" s="174"/>
      <c r="BL314" s="175">
        <f>Results!B11</f>
        <v>0</v>
      </c>
      <c r="BM314" s="173"/>
      <c r="BN314" s="173"/>
      <c r="BO314" s="173"/>
      <c r="BP314" s="173"/>
      <c r="BQ314" s="173"/>
      <c r="BR314" s="173"/>
      <c r="BS314" s="173"/>
      <c r="BT314" s="173"/>
      <c r="BU314" s="173"/>
      <c r="BV314" s="173"/>
      <c r="BW314" s="173">
        <f>Results!B23</f>
        <v>0</v>
      </c>
      <c r="BX314" s="173"/>
      <c r="BY314" s="173"/>
      <c r="BZ314" s="173"/>
      <c r="CA314" s="173"/>
      <c r="CB314" s="173"/>
      <c r="CC314" s="173"/>
      <c r="CD314" s="173"/>
      <c r="CE314" s="173"/>
      <c r="CF314" s="174"/>
    </row>
    <row r="315" spans="1:84" s="89" customFormat="1" ht="7.5" customHeight="1" x14ac:dyDescent="0.25">
      <c r="A315" s="176"/>
      <c r="B315" s="177"/>
      <c r="C315" s="177"/>
      <c r="D315" s="177"/>
      <c r="E315" s="177"/>
      <c r="F315" s="177"/>
      <c r="G315" s="177"/>
      <c r="H315" s="177"/>
      <c r="I315" s="177"/>
      <c r="J315" s="177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4"/>
      <c r="V315" s="176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3"/>
      <c r="AG315" s="173"/>
      <c r="AH315" s="173"/>
      <c r="AI315" s="173"/>
      <c r="AJ315" s="173"/>
      <c r="AK315" s="173"/>
      <c r="AL315" s="173"/>
      <c r="AM315" s="173"/>
      <c r="AN315" s="173"/>
      <c r="AO315" s="173"/>
      <c r="AP315" s="174"/>
      <c r="AQ315" s="176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3"/>
      <c r="BB315" s="173"/>
      <c r="BC315" s="173"/>
      <c r="BD315" s="173"/>
      <c r="BE315" s="173"/>
      <c r="BF315" s="173"/>
      <c r="BG315" s="173"/>
      <c r="BH315" s="173"/>
      <c r="BI315" s="173"/>
      <c r="BJ315" s="173"/>
      <c r="BK315" s="174"/>
      <c r="BL315" s="176"/>
      <c r="BM315" s="177"/>
      <c r="BN315" s="177"/>
      <c r="BO315" s="177"/>
      <c r="BP315" s="177"/>
      <c r="BQ315" s="177"/>
      <c r="BR315" s="177"/>
      <c r="BS315" s="177"/>
      <c r="BT315" s="177"/>
      <c r="BU315" s="177"/>
      <c r="BV315" s="173"/>
      <c r="BW315" s="173"/>
      <c r="BX315" s="173"/>
      <c r="BY315" s="173"/>
      <c r="BZ315" s="173"/>
      <c r="CA315" s="173"/>
      <c r="CB315" s="173"/>
      <c r="CC315" s="173"/>
      <c r="CD315" s="173"/>
      <c r="CE315" s="173"/>
      <c r="CF315" s="174"/>
    </row>
    <row r="316" spans="1:84" ht="7.5" customHeight="1" x14ac:dyDescent="0.3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9"/>
      <c r="N316" s="19"/>
      <c r="O316" s="19"/>
      <c r="P316" s="19"/>
      <c r="Q316" s="19"/>
      <c r="R316" s="19"/>
      <c r="S316" s="19"/>
      <c r="T316" s="19"/>
      <c r="U316" s="20"/>
      <c r="V316" s="11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9"/>
      <c r="AI316" s="19"/>
      <c r="AJ316" s="19"/>
      <c r="AK316" s="19"/>
      <c r="AL316" s="19"/>
      <c r="AM316" s="19"/>
      <c r="AN316" s="19"/>
      <c r="AO316" s="19"/>
      <c r="AP316" s="20"/>
      <c r="AQ316" s="11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9"/>
      <c r="BD316" s="19"/>
      <c r="BE316" s="19"/>
      <c r="BF316" s="19"/>
      <c r="BG316" s="19"/>
      <c r="BH316" s="19"/>
      <c r="BI316" s="19"/>
      <c r="BJ316" s="19"/>
      <c r="BK316" s="20"/>
      <c r="BL316" s="11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9"/>
      <c r="BY316" s="19"/>
      <c r="BZ316" s="19"/>
      <c r="CA316" s="19"/>
      <c r="CB316" s="19"/>
      <c r="CC316" s="19"/>
      <c r="CD316" s="19"/>
      <c r="CE316" s="19"/>
      <c r="CF316" s="20"/>
    </row>
    <row r="317" spans="1:84" ht="7.5" customHeight="1" x14ac:dyDescent="0.25">
      <c r="A317" s="159" t="s">
        <v>5</v>
      </c>
      <c r="B317" s="160"/>
      <c r="C317" s="160"/>
      <c r="D317" s="160"/>
      <c r="E317" s="160"/>
      <c r="F317" s="160"/>
      <c r="G317" s="160"/>
      <c r="H317" s="160"/>
      <c r="I317" s="160"/>
      <c r="J317" s="160"/>
      <c r="K317" s="163">
        <v>1</v>
      </c>
      <c r="L317" s="163"/>
      <c r="M317" s="147"/>
      <c r="N317" s="147"/>
      <c r="O317" s="147"/>
      <c r="P317" s="147"/>
      <c r="Q317" s="147"/>
      <c r="R317" s="147"/>
      <c r="S317" s="147"/>
      <c r="T317" s="147"/>
      <c r="U317" s="148"/>
      <c r="V317" s="159" t="s">
        <v>5</v>
      </c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3">
        <v>1</v>
      </c>
      <c r="AG317" s="163"/>
      <c r="AH317" s="147"/>
      <c r="AI317" s="147"/>
      <c r="AJ317" s="147"/>
      <c r="AK317" s="147"/>
      <c r="AL317" s="147"/>
      <c r="AM317" s="147"/>
      <c r="AN317" s="147"/>
      <c r="AO317" s="147"/>
      <c r="AP317" s="148"/>
      <c r="AQ317" s="159" t="s">
        <v>5</v>
      </c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3">
        <v>1</v>
      </c>
      <c r="BB317" s="163"/>
      <c r="BC317" s="147"/>
      <c r="BD317" s="147"/>
      <c r="BE317" s="147"/>
      <c r="BF317" s="147"/>
      <c r="BG317" s="147"/>
      <c r="BH317" s="147"/>
      <c r="BI317" s="147"/>
      <c r="BJ317" s="147"/>
      <c r="BK317" s="148"/>
      <c r="BL317" s="159" t="s">
        <v>5</v>
      </c>
      <c r="BM317" s="160"/>
      <c r="BN317" s="160"/>
      <c r="BO317" s="160"/>
      <c r="BP317" s="160"/>
      <c r="BQ317" s="160"/>
      <c r="BR317" s="160"/>
      <c r="BS317" s="160"/>
      <c r="BT317" s="160"/>
      <c r="BU317" s="160"/>
      <c r="BV317" s="163">
        <v>1</v>
      </c>
      <c r="BW317" s="163"/>
      <c r="BX317" s="147"/>
      <c r="BY317" s="147"/>
      <c r="BZ317" s="147"/>
      <c r="CA317" s="147"/>
      <c r="CB317" s="147"/>
      <c r="CC317" s="147"/>
      <c r="CD317" s="147"/>
      <c r="CE317" s="147"/>
      <c r="CF317" s="148"/>
    </row>
    <row r="318" spans="1:84" ht="7.5" customHeight="1" x14ac:dyDescent="0.25">
      <c r="A318" s="159"/>
      <c r="B318" s="160"/>
      <c r="C318" s="160"/>
      <c r="D318" s="160"/>
      <c r="E318" s="160"/>
      <c r="F318" s="160"/>
      <c r="G318" s="160"/>
      <c r="H318" s="160"/>
      <c r="I318" s="160"/>
      <c r="J318" s="160"/>
      <c r="K318" s="163"/>
      <c r="L318" s="163"/>
      <c r="M318" s="147"/>
      <c r="N318" s="147"/>
      <c r="O318" s="147"/>
      <c r="P318" s="147"/>
      <c r="Q318" s="147"/>
      <c r="R318" s="147"/>
      <c r="S318" s="147"/>
      <c r="T318" s="147"/>
      <c r="U318" s="148"/>
      <c r="V318" s="159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3"/>
      <c r="AG318" s="163"/>
      <c r="AH318" s="147"/>
      <c r="AI318" s="147"/>
      <c r="AJ318" s="147"/>
      <c r="AK318" s="147"/>
      <c r="AL318" s="147"/>
      <c r="AM318" s="147"/>
      <c r="AN318" s="147"/>
      <c r="AO318" s="147"/>
      <c r="AP318" s="148"/>
      <c r="AQ318" s="159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3"/>
      <c r="BB318" s="163"/>
      <c r="BC318" s="147"/>
      <c r="BD318" s="147"/>
      <c r="BE318" s="147"/>
      <c r="BF318" s="147"/>
      <c r="BG318" s="147"/>
      <c r="BH318" s="147"/>
      <c r="BI318" s="147"/>
      <c r="BJ318" s="147"/>
      <c r="BK318" s="148"/>
      <c r="BL318" s="159"/>
      <c r="BM318" s="160"/>
      <c r="BN318" s="160"/>
      <c r="BO318" s="160"/>
      <c r="BP318" s="160"/>
      <c r="BQ318" s="160"/>
      <c r="BR318" s="160"/>
      <c r="BS318" s="160"/>
      <c r="BT318" s="160"/>
      <c r="BU318" s="160"/>
      <c r="BV318" s="163"/>
      <c r="BW318" s="163"/>
      <c r="BX318" s="147"/>
      <c r="BY318" s="147"/>
      <c r="BZ318" s="147"/>
      <c r="CA318" s="147"/>
      <c r="CB318" s="147"/>
      <c r="CC318" s="147"/>
      <c r="CD318" s="147"/>
      <c r="CE318" s="147"/>
      <c r="CF318" s="148"/>
    </row>
    <row r="319" spans="1:84" ht="7.5" customHeight="1" x14ac:dyDescent="0.25">
      <c r="A319" s="161"/>
      <c r="B319" s="162"/>
      <c r="C319" s="162"/>
      <c r="D319" s="162"/>
      <c r="E319" s="162"/>
      <c r="F319" s="162"/>
      <c r="G319" s="162"/>
      <c r="H319" s="162"/>
      <c r="I319" s="162"/>
      <c r="J319" s="162"/>
      <c r="K319" s="163"/>
      <c r="L319" s="163"/>
      <c r="M319" s="149"/>
      <c r="N319" s="149"/>
      <c r="O319" s="149"/>
      <c r="P319" s="149"/>
      <c r="Q319" s="149"/>
      <c r="R319" s="149"/>
      <c r="S319" s="149"/>
      <c r="T319" s="149"/>
      <c r="U319" s="150"/>
      <c r="V319" s="161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3"/>
      <c r="AG319" s="163"/>
      <c r="AH319" s="149"/>
      <c r="AI319" s="149"/>
      <c r="AJ319" s="149"/>
      <c r="AK319" s="149"/>
      <c r="AL319" s="149"/>
      <c r="AM319" s="149"/>
      <c r="AN319" s="149"/>
      <c r="AO319" s="149"/>
      <c r="AP319" s="150"/>
      <c r="AQ319" s="161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3"/>
      <c r="BB319" s="163"/>
      <c r="BC319" s="149"/>
      <c r="BD319" s="149"/>
      <c r="BE319" s="149"/>
      <c r="BF319" s="149"/>
      <c r="BG319" s="149"/>
      <c r="BH319" s="149"/>
      <c r="BI319" s="149"/>
      <c r="BJ319" s="149"/>
      <c r="BK319" s="150"/>
      <c r="BL319" s="161"/>
      <c r="BM319" s="162"/>
      <c r="BN319" s="162"/>
      <c r="BO319" s="162"/>
      <c r="BP319" s="162"/>
      <c r="BQ319" s="162"/>
      <c r="BR319" s="162"/>
      <c r="BS319" s="162"/>
      <c r="BT319" s="162"/>
      <c r="BU319" s="162"/>
      <c r="BV319" s="163"/>
      <c r="BW319" s="163"/>
      <c r="BX319" s="149"/>
      <c r="BY319" s="149"/>
      <c r="BZ319" s="149"/>
      <c r="CA319" s="149"/>
      <c r="CB319" s="149"/>
      <c r="CC319" s="149"/>
      <c r="CD319" s="149"/>
      <c r="CE319" s="149"/>
      <c r="CF319" s="150"/>
    </row>
    <row r="320" spans="1:84" ht="7.5" customHeight="1" x14ac:dyDescent="0.25">
      <c r="A320" s="171"/>
      <c r="B320" s="163"/>
      <c r="C320" s="163"/>
      <c r="D320" s="163"/>
      <c r="E320" s="163"/>
      <c r="F320" s="163"/>
      <c r="G320" s="163"/>
      <c r="H320" s="163"/>
      <c r="I320" s="163"/>
      <c r="J320" s="163"/>
      <c r="K320" s="163">
        <v>2</v>
      </c>
      <c r="L320" s="163"/>
      <c r="M320" s="160" t="s">
        <v>5</v>
      </c>
      <c r="N320" s="160"/>
      <c r="O320" s="160"/>
      <c r="P320" s="160"/>
      <c r="Q320" s="160"/>
      <c r="R320" s="160"/>
      <c r="S320" s="160"/>
      <c r="T320" s="160"/>
      <c r="U320" s="169"/>
      <c r="V320" s="171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>
        <v>2</v>
      </c>
      <c r="AG320" s="163"/>
      <c r="AH320" s="160" t="s">
        <v>5</v>
      </c>
      <c r="AI320" s="160"/>
      <c r="AJ320" s="160"/>
      <c r="AK320" s="160"/>
      <c r="AL320" s="160"/>
      <c r="AM320" s="160"/>
      <c r="AN320" s="160"/>
      <c r="AO320" s="160"/>
      <c r="AP320" s="169"/>
      <c r="AQ320" s="171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>
        <v>2</v>
      </c>
      <c r="BB320" s="163"/>
      <c r="BC320" s="160" t="s">
        <v>5</v>
      </c>
      <c r="BD320" s="160"/>
      <c r="BE320" s="160"/>
      <c r="BF320" s="160"/>
      <c r="BG320" s="160"/>
      <c r="BH320" s="160"/>
      <c r="BI320" s="160"/>
      <c r="BJ320" s="160"/>
      <c r="BK320" s="169"/>
      <c r="BL320" s="171"/>
      <c r="BM320" s="163"/>
      <c r="BN320" s="163"/>
      <c r="BO320" s="163"/>
      <c r="BP320" s="163"/>
      <c r="BQ320" s="163"/>
      <c r="BR320" s="163"/>
      <c r="BS320" s="163"/>
      <c r="BT320" s="163"/>
      <c r="BU320" s="163"/>
      <c r="BV320" s="163">
        <v>2</v>
      </c>
      <c r="BW320" s="163"/>
      <c r="BX320" s="160" t="s">
        <v>5</v>
      </c>
      <c r="BY320" s="160"/>
      <c r="BZ320" s="160"/>
      <c r="CA320" s="160"/>
      <c r="CB320" s="160"/>
      <c r="CC320" s="160"/>
      <c r="CD320" s="160"/>
      <c r="CE320" s="160"/>
      <c r="CF320" s="169"/>
    </row>
    <row r="321" spans="1:84" ht="7.5" customHeight="1" x14ac:dyDescent="0.25">
      <c r="A321" s="171"/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0"/>
      <c r="N321" s="160"/>
      <c r="O321" s="160"/>
      <c r="P321" s="160"/>
      <c r="Q321" s="160"/>
      <c r="R321" s="160"/>
      <c r="S321" s="160"/>
      <c r="T321" s="160"/>
      <c r="U321" s="169"/>
      <c r="V321" s="171"/>
      <c r="W321" s="163"/>
      <c r="X321" s="163"/>
      <c r="Y321" s="163"/>
      <c r="Z321" s="163"/>
      <c r="AA321" s="163"/>
      <c r="AB321" s="163"/>
      <c r="AC321" s="163"/>
      <c r="AD321" s="163"/>
      <c r="AE321" s="163"/>
      <c r="AF321" s="163"/>
      <c r="AG321" s="163"/>
      <c r="AH321" s="160"/>
      <c r="AI321" s="160"/>
      <c r="AJ321" s="160"/>
      <c r="AK321" s="160"/>
      <c r="AL321" s="160"/>
      <c r="AM321" s="160"/>
      <c r="AN321" s="160"/>
      <c r="AO321" s="160"/>
      <c r="AP321" s="169"/>
      <c r="AQ321" s="171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60"/>
      <c r="BD321" s="160"/>
      <c r="BE321" s="160"/>
      <c r="BF321" s="160"/>
      <c r="BG321" s="160"/>
      <c r="BH321" s="160"/>
      <c r="BI321" s="160"/>
      <c r="BJ321" s="160"/>
      <c r="BK321" s="169"/>
      <c r="BL321" s="171"/>
      <c r="BM321" s="163"/>
      <c r="BN321" s="163"/>
      <c r="BO321" s="163"/>
      <c r="BP321" s="163"/>
      <c r="BQ321" s="163"/>
      <c r="BR321" s="163"/>
      <c r="BS321" s="163"/>
      <c r="BT321" s="163"/>
      <c r="BU321" s="163"/>
      <c r="BV321" s="163"/>
      <c r="BW321" s="163"/>
      <c r="BX321" s="160"/>
      <c r="BY321" s="160"/>
      <c r="BZ321" s="160"/>
      <c r="CA321" s="160"/>
      <c r="CB321" s="160"/>
      <c r="CC321" s="160"/>
      <c r="CD321" s="160"/>
      <c r="CE321" s="160"/>
      <c r="CF321" s="169"/>
    </row>
    <row r="322" spans="1:84" ht="7.5" customHeight="1" x14ac:dyDescent="0.25">
      <c r="A322" s="172"/>
      <c r="B322" s="165"/>
      <c r="C322" s="165"/>
      <c r="D322" s="165"/>
      <c r="E322" s="165"/>
      <c r="F322" s="165"/>
      <c r="G322" s="165"/>
      <c r="H322" s="165"/>
      <c r="I322" s="165"/>
      <c r="J322" s="165"/>
      <c r="K322" s="163"/>
      <c r="L322" s="163"/>
      <c r="M322" s="162"/>
      <c r="N322" s="162"/>
      <c r="O322" s="162"/>
      <c r="P322" s="162"/>
      <c r="Q322" s="162"/>
      <c r="R322" s="162"/>
      <c r="S322" s="162"/>
      <c r="T322" s="162"/>
      <c r="U322" s="170"/>
      <c r="V322" s="172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3"/>
      <c r="AG322" s="163"/>
      <c r="AH322" s="162"/>
      <c r="AI322" s="162"/>
      <c r="AJ322" s="162"/>
      <c r="AK322" s="162"/>
      <c r="AL322" s="162"/>
      <c r="AM322" s="162"/>
      <c r="AN322" s="162"/>
      <c r="AO322" s="162"/>
      <c r="AP322" s="170"/>
      <c r="AQ322" s="172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3"/>
      <c r="BB322" s="163"/>
      <c r="BC322" s="162"/>
      <c r="BD322" s="162"/>
      <c r="BE322" s="162"/>
      <c r="BF322" s="162"/>
      <c r="BG322" s="162"/>
      <c r="BH322" s="162"/>
      <c r="BI322" s="162"/>
      <c r="BJ322" s="162"/>
      <c r="BK322" s="170"/>
      <c r="BL322" s="172"/>
      <c r="BM322" s="165"/>
      <c r="BN322" s="165"/>
      <c r="BO322" s="165"/>
      <c r="BP322" s="165"/>
      <c r="BQ322" s="165"/>
      <c r="BR322" s="165"/>
      <c r="BS322" s="165"/>
      <c r="BT322" s="165"/>
      <c r="BU322" s="165"/>
      <c r="BV322" s="163"/>
      <c r="BW322" s="163"/>
      <c r="BX322" s="162"/>
      <c r="BY322" s="162"/>
      <c r="BZ322" s="162"/>
      <c r="CA322" s="162"/>
      <c r="CB322" s="162"/>
      <c r="CC322" s="162"/>
      <c r="CD322" s="162"/>
      <c r="CE322" s="162"/>
      <c r="CF322" s="170"/>
    </row>
    <row r="323" spans="1:84" ht="7.5" customHeight="1" x14ac:dyDescent="0.25">
      <c r="A323" s="159" t="s">
        <v>5</v>
      </c>
      <c r="B323" s="160"/>
      <c r="C323" s="160"/>
      <c r="D323" s="160"/>
      <c r="E323" s="160"/>
      <c r="F323" s="160"/>
      <c r="G323" s="160"/>
      <c r="H323" s="160"/>
      <c r="I323" s="160"/>
      <c r="J323" s="160"/>
      <c r="K323" s="163">
        <v>3</v>
      </c>
      <c r="L323" s="163"/>
      <c r="M323" s="163"/>
      <c r="N323" s="163"/>
      <c r="O323" s="163"/>
      <c r="P323" s="163"/>
      <c r="Q323" s="163"/>
      <c r="R323" s="163"/>
      <c r="S323" s="163"/>
      <c r="T323" s="163"/>
      <c r="U323" s="164"/>
      <c r="V323" s="159" t="s">
        <v>5</v>
      </c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3">
        <v>3</v>
      </c>
      <c r="AG323" s="163"/>
      <c r="AH323" s="163"/>
      <c r="AI323" s="163"/>
      <c r="AJ323" s="163"/>
      <c r="AK323" s="163"/>
      <c r="AL323" s="163"/>
      <c r="AM323" s="163"/>
      <c r="AN323" s="163"/>
      <c r="AO323" s="163"/>
      <c r="AP323" s="164"/>
      <c r="AQ323" s="159" t="s">
        <v>5</v>
      </c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3">
        <v>3</v>
      </c>
      <c r="BB323" s="163"/>
      <c r="BC323" s="163"/>
      <c r="BD323" s="163"/>
      <c r="BE323" s="163"/>
      <c r="BF323" s="163"/>
      <c r="BG323" s="163"/>
      <c r="BH323" s="163"/>
      <c r="BI323" s="163"/>
      <c r="BJ323" s="163"/>
      <c r="BK323" s="164"/>
      <c r="BL323" s="159" t="s">
        <v>5</v>
      </c>
      <c r="BM323" s="160"/>
      <c r="BN323" s="160"/>
      <c r="BO323" s="160"/>
      <c r="BP323" s="160"/>
      <c r="BQ323" s="160"/>
      <c r="BR323" s="160"/>
      <c r="BS323" s="160"/>
      <c r="BT323" s="160"/>
      <c r="BU323" s="160"/>
      <c r="BV323" s="163">
        <v>3</v>
      </c>
      <c r="BW323" s="163"/>
      <c r="BX323" s="163"/>
      <c r="BY323" s="163"/>
      <c r="BZ323" s="163"/>
      <c r="CA323" s="163"/>
      <c r="CB323" s="163"/>
      <c r="CC323" s="163"/>
      <c r="CD323" s="163"/>
      <c r="CE323" s="163"/>
      <c r="CF323" s="164"/>
    </row>
    <row r="324" spans="1:84" ht="7.5" customHeight="1" x14ac:dyDescent="0.25">
      <c r="A324" s="159"/>
      <c r="B324" s="160"/>
      <c r="C324" s="160"/>
      <c r="D324" s="160"/>
      <c r="E324" s="160"/>
      <c r="F324" s="160"/>
      <c r="G324" s="160"/>
      <c r="H324" s="160"/>
      <c r="I324" s="160"/>
      <c r="J324" s="160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4"/>
      <c r="V324" s="159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4"/>
      <c r="AQ324" s="159"/>
      <c r="AR324" s="160"/>
      <c r="AS324" s="160"/>
      <c r="AT324" s="160"/>
      <c r="AU324" s="160"/>
      <c r="AV324" s="160"/>
      <c r="AW324" s="160"/>
      <c r="AX324" s="160"/>
      <c r="AY324" s="160"/>
      <c r="AZ324" s="160"/>
      <c r="BA324" s="163"/>
      <c r="BB324" s="163"/>
      <c r="BC324" s="163"/>
      <c r="BD324" s="163"/>
      <c r="BE324" s="163"/>
      <c r="BF324" s="163"/>
      <c r="BG324" s="163"/>
      <c r="BH324" s="163"/>
      <c r="BI324" s="163"/>
      <c r="BJ324" s="163"/>
      <c r="BK324" s="164"/>
      <c r="BL324" s="159"/>
      <c r="BM324" s="160"/>
      <c r="BN324" s="160"/>
      <c r="BO324" s="160"/>
      <c r="BP324" s="160"/>
      <c r="BQ324" s="160"/>
      <c r="BR324" s="160"/>
      <c r="BS324" s="160"/>
      <c r="BT324" s="160"/>
      <c r="BU324" s="160"/>
      <c r="BV324" s="163"/>
      <c r="BW324" s="163"/>
      <c r="BX324" s="163"/>
      <c r="BY324" s="163"/>
      <c r="BZ324" s="163"/>
      <c r="CA324" s="163"/>
      <c r="CB324" s="163"/>
      <c r="CC324" s="163"/>
      <c r="CD324" s="163"/>
      <c r="CE324" s="163"/>
      <c r="CF324" s="164"/>
    </row>
    <row r="325" spans="1:84" ht="7.5" customHeight="1" x14ac:dyDescent="0.25">
      <c r="A325" s="161"/>
      <c r="B325" s="162"/>
      <c r="C325" s="162"/>
      <c r="D325" s="162"/>
      <c r="E325" s="162"/>
      <c r="F325" s="162"/>
      <c r="G325" s="162"/>
      <c r="H325" s="162"/>
      <c r="I325" s="162"/>
      <c r="J325" s="162"/>
      <c r="K325" s="163"/>
      <c r="L325" s="163"/>
      <c r="M325" s="165"/>
      <c r="N325" s="165"/>
      <c r="O325" s="165"/>
      <c r="P325" s="165"/>
      <c r="Q325" s="165"/>
      <c r="R325" s="165"/>
      <c r="S325" s="165"/>
      <c r="T325" s="165"/>
      <c r="U325" s="166"/>
      <c r="V325" s="161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3"/>
      <c r="AG325" s="163"/>
      <c r="AH325" s="165"/>
      <c r="AI325" s="165"/>
      <c r="AJ325" s="165"/>
      <c r="AK325" s="165"/>
      <c r="AL325" s="165"/>
      <c r="AM325" s="165"/>
      <c r="AN325" s="165"/>
      <c r="AO325" s="165"/>
      <c r="AP325" s="166"/>
      <c r="AQ325" s="161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3"/>
      <c r="BB325" s="163"/>
      <c r="BC325" s="165"/>
      <c r="BD325" s="165"/>
      <c r="BE325" s="165"/>
      <c r="BF325" s="165"/>
      <c r="BG325" s="165"/>
      <c r="BH325" s="165"/>
      <c r="BI325" s="165"/>
      <c r="BJ325" s="165"/>
      <c r="BK325" s="166"/>
      <c r="BL325" s="161"/>
      <c r="BM325" s="162"/>
      <c r="BN325" s="162"/>
      <c r="BO325" s="162"/>
      <c r="BP325" s="162"/>
      <c r="BQ325" s="162"/>
      <c r="BR325" s="162"/>
      <c r="BS325" s="162"/>
      <c r="BT325" s="162"/>
      <c r="BU325" s="162"/>
      <c r="BV325" s="163"/>
      <c r="BW325" s="163"/>
      <c r="BX325" s="165"/>
      <c r="BY325" s="165"/>
      <c r="BZ325" s="165"/>
      <c r="CA325" s="165"/>
      <c r="CB325" s="165"/>
      <c r="CC325" s="165"/>
      <c r="CD325" s="165"/>
      <c r="CE325" s="165"/>
      <c r="CF325" s="166"/>
    </row>
    <row r="326" spans="1:84" ht="7.5" customHeight="1" x14ac:dyDescent="0.25">
      <c r="A326" s="171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>
        <v>4</v>
      </c>
      <c r="L326" s="163"/>
      <c r="M326" s="160" t="s">
        <v>5</v>
      </c>
      <c r="N326" s="160"/>
      <c r="O326" s="160"/>
      <c r="P326" s="160"/>
      <c r="Q326" s="160"/>
      <c r="R326" s="160"/>
      <c r="S326" s="160"/>
      <c r="T326" s="160"/>
      <c r="U326" s="169"/>
      <c r="V326" s="171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3">
        <v>4</v>
      </c>
      <c r="AG326" s="163"/>
      <c r="AH326" s="160" t="s">
        <v>5</v>
      </c>
      <c r="AI326" s="160"/>
      <c r="AJ326" s="160"/>
      <c r="AK326" s="160"/>
      <c r="AL326" s="160"/>
      <c r="AM326" s="160"/>
      <c r="AN326" s="160"/>
      <c r="AO326" s="160"/>
      <c r="AP326" s="169"/>
      <c r="AQ326" s="171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>
        <v>4</v>
      </c>
      <c r="BB326" s="163"/>
      <c r="BC326" s="160" t="s">
        <v>5</v>
      </c>
      <c r="BD326" s="160"/>
      <c r="BE326" s="160"/>
      <c r="BF326" s="160"/>
      <c r="BG326" s="160"/>
      <c r="BH326" s="160"/>
      <c r="BI326" s="160"/>
      <c r="BJ326" s="160"/>
      <c r="BK326" s="169"/>
      <c r="BL326" s="171"/>
      <c r="BM326" s="163"/>
      <c r="BN326" s="163"/>
      <c r="BO326" s="163"/>
      <c r="BP326" s="163"/>
      <c r="BQ326" s="163"/>
      <c r="BR326" s="163"/>
      <c r="BS326" s="163"/>
      <c r="BT326" s="163"/>
      <c r="BU326" s="163"/>
      <c r="BV326" s="163">
        <v>4</v>
      </c>
      <c r="BW326" s="163"/>
      <c r="BX326" s="160" t="s">
        <v>5</v>
      </c>
      <c r="BY326" s="160"/>
      <c r="BZ326" s="160"/>
      <c r="CA326" s="160"/>
      <c r="CB326" s="160"/>
      <c r="CC326" s="160"/>
      <c r="CD326" s="160"/>
      <c r="CE326" s="160"/>
      <c r="CF326" s="169"/>
    </row>
    <row r="327" spans="1:84" ht="7.5" customHeight="1" x14ac:dyDescent="0.25">
      <c r="A327" s="171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0"/>
      <c r="N327" s="160"/>
      <c r="O327" s="160"/>
      <c r="P327" s="160"/>
      <c r="Q327" s="160"/>
      <c r="R327" s="160"/>
      <c r="S327" s="160"/>
      <c r="T327" s="160"/>
      <c r="U327" s="169"/>
      <c r="V327" s="171"/>
      <c r="W327" s="163"/>
      <c r="X327" s="163"/>
      <c r="Y327" s="163"/>
      <c r="Z327" s="163"/>
      <c r="AA327" s="163"/>
      <c r="AB327" s="163"/>
      <c r="AC327" s="163"/>
      <c r="AD327" s="163"/>
      <c r="AE327" s="163"/>
      <c r="AF327" s="163"/>
      <c r="AG327" s="163"/>
      <c r="AH327" s="160"/>
      <c r="AI327" s="160"/>
      <c r="AJ327" s="160"/>
      <c r="AK327" s="160"/>
      <c r="AL327" s="160"/>
      <c r="AM327" s="160"/>
      <c r="AN327" s="160"/>
      <c r="AO327" s="160"/>
      <c r="AP327" s="169"/>
      <c r="AQ327" s="171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60"/>
      <c r="BD327" s="160"/>
      <c r="BE327" s="160"/>
      <c r="BF327" s="160"/>
      <c r="BG327" s="160"/>
      <c r="BH327" s="160"/>
      <c r="BI327" s="160"/>
      <c r="BJ327" s="160"/>
      <c r="BK327" s="169"/>
      <c r="BL327" s="171"/>
      <c r="BM327" s="163"/>
      <c r="BN327" s="163"/>
      <c r="BO327" s="163"/>
      <c r="BP327" s="163"/>
      <c r="BQ327" s="163"/>
      <c r="BR327" s="163"/>
      <c r="BS327" s="163"/>
      <c r="BT327" s="163"/>
      <c r="BU327" s="163"/>
      <c r="BV327" s="163"/>
      <c r="BW327" s="163"/>
      <c r="BX327" s="160"/>
      <c r="BY327" s="160"/>
      <c r="BZ327" s="160"/>
      <c r="CA327" s="160"/>
      <c r="CB327" s="160"/>
      <c r="CC327" s="160"/>
      <c r="CD327" s="160"/>
      <c r="CE327" s="160"/>
      <c r="CF327" s="169"/>
    </row>
    <row r="328" spans="1:84" ht="7.5" customHeight="1" x14ac:dyDescent="0.25">
      <c r="A328" s="172"/>
      <c r="B328" s="165"/>
      <c r="C328" s="165"/>
      <c r="D328" s="165"/>
      <c r="E328" s="165"/>
      <c r="F328" s="165"/>
      <c r="G328" s="165"/>
      <c r="H328" s="165"/>
      <c r="I328" s="165"/>
      <c r="J328" s="165"/>
      <c r="K328" s="163"/>
      <c r="L328" s="163"/>
      <c r="M328" s="162"/>
      <c r="N328" s="162"/>
      <c r="O328" s="162"/>
      <c r="P328" s="162"/>
      <c r="Q328" s="162"/>
      <c r="R328" s="162"/>
      <c r="S328" s="162"/>
      <c r="T328" s="162"/>
      <c r="U328" s="170"/>
      <c r="V328" s="172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3"/>
      <c r="AG328" s="163"/>
      <c r="AH328" s="162"/>
      <c r="AI328" s="162"/>
      <c r="AJ328" s="162"/>
      <c r="AK328" s="162"/>
      <c r="AL328" s="162"/>
      <c r="AM328" s="162"/>
      <c r="AN328" s="162"/>
      <c r="AO328" s="162"/>
      <c r="AP328" s="170"/>
      <c r="AQ328" s="172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3"/>
      <c r="BB328" s="163"/>
      <c r="BC328" s="162"/>
      <c r="BD328" s="162"/>
      <c r="BE328" s="162"/>
      <c r="BF328" s="162"/>
      <c r="BG328" s="162"/>
      <c r="BH328" s="162"/>
      <c r="BI328" s="162"/>
      <c r="BJ328" s="162"/>
      <c r="BK328" s="170"/>
      <c r="BL328" s="172"/>
      <c r="BM328" s="165"/>
      <c r="BN328" s="165"/>
      <c r="BO328" s="165"/>
      <c r="BP328" s="165"/>
      <c r="BQ328" s="165"/>
      <c r="BR328" s="165"/>
      <c r="BS328" s="165"/>
      <c r="BT328" s="165"/>
      <c r="BU328" s="165"/>
      <c r="BV328" s="163"/>
      <c r="BW328" s="163"/>
      <c r="BX328" s="162"/>
      <c r="BY328" s="162"/>
      <c r="BZ328" s="162"/>
      <c r="CA328" s="162"/>
      <c r="CB328" s="162"/>
      <c r="CC328" s="162"/>
      <c r="CD328" s="162"/>
      <c r="CE328" s="162"/>
      <c r="CF328" s="170"/>
    </row>
    <row r="329" spans="1:84" ht="7.5" customHeight="1" x14ac:dyDescent="0.25">
      <c r="A329" s="159" t="s">
        <v>5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3">
        <v>5</v>
      </c>
      <c r="L329" s="163"/>
      <c r="M329" s="163"/>
      <c r="N329" s="163"/>
      <c r="O329" s="163"/>
      <c r="P329" s="163"/>
      <c r="Q329" s="163"/>
      <c r="R329" s="163"/>
      <c r="S329" s="163"/>
      <c r="T329" s="163"/>
      <c r="U329" s="164"/>
      <c r="V329" s="159" t="s">
        <v>5</v>
      </c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3">
        <v>5</v>
      </c>
      <c r="AG329" s="163"/>
      <c r="AH329" s="163"/>
      <c r="AI329" s="163"/>
      <c r="AJ329" s="163"/>
      <c r="AK329" s="163"/>
      <c r="AL329" s="163"/>
      <c r="AM329" s="163"/>
      <c r="AN329" s="163"/>
      <c r="AO329" s="163"/>
      <c r="AP329" s="164"/>
      <c r="AQ329" s="159" t="s">
        <v>5</v>
      </c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3">
        <v>5</v>
      </c>
      <c r="BB329" s="163"/>
      <c r="BC329" s="163"/>
      <c r="BD329" s="163"/>
      <c r="BE329" s="163"/>
      <c r="BF329" s="163"/>
      <c r="BG329" s="163"/>
      <c r="BH329" s="163"/>
      <c r="BI329" s="163"/>
      <c r="BJ329" s="163"/>
      <c r="BK329" s="164"/>
      <c r="BL329" s="159" t="s">
        <v>5</v>
      </c>
      <c r="BM329" s="160"/>
      <c r="BN329" s="160"/>
      <c r="BO329" s="160"/>
      <c r="BP329" s="160"/>
      <c r="BQ329" s="160"/>
      <c r="BR329" s="160"/>
      <c r="BS329" s="160"/>
      <c r="BT329" s="160"/>
      <c r="BU329" s="160"/>
      <c r="BV329" s="163">
        <v>5</v>
      </c>
      <c r="BW329" s="163"/>
      <c r="BX329" s="163"/>
      <c r="BY329" s="163"/>
      <c r="BZ329" s="163"/>
      <c r="CA329" s="163"/>
      <c r="CB329" s="163"/>
      <c r="CC329" s="163"/>
      <c r="CD329" s="163"/>
      <c r="CE329" s="163"/>
      <c r="CF329" s="164"/>
    </row>
    <row r="330" spans="1:84" ht="7.5" customHeight="1" x14ac:dyDescent="0.25">
      <c r="A330" s="159"/>
      <c r="B330" s="160"/>
      <c r="C330" s="160"/>
      <c r="D330" s="160"/>
      <c r="E330" s="160"/>
      <c r="F330" s="160"/>
      <c r="G330" s="160"/>
      <c r="H330" s="160"/>
      <c r="I330" s="160"/>
      <c r="J330" s="160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4"/>
      <c r="V330" s="159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  <c r="AP330" s="164"/>
      <c r="AQ330" s="159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3"/>
      <c r="BB330" s="163"/>
      <c r="BC330" s="163"/>
      <c r="BD330" s="163"/>
      <c r="BE330" s="163"/>
      <c r="BF330" s="163"/>
      <c r="BG330" s="163"/>
      <c r="BH330" s="163"/>
      <c r="BI330" s="163"/>
      <c r="BJ330" s="163"/>
      <c r="BK330" s="164"/>
      <c r="BL330" s="159"/>
      <c r="BM330" s="160"/>
      <c r="BN330" s="160"/>
      <c r="BO330" s="160"/>
      <c r="BP330" s="160"/>
      <c r="BQ330" s="160"/>
      <c r="BR330" s="160"/>
      <c r="BS330" s="160"/>
      <c r="BT330" s="160"/>
      <c r="BU330" s="160"/>
      <c r="BV330" s="163"/>
      <c r="BW330" s="163"/>
      <c r="BX330" s="163"/>
      <c r="BY330" s="163"/>
      <c r="BZ330" s="163"/>
      <c r="CA330" s="163"/>
      <c r="CB330" s="163"/>
      <c r="CC330" s="163"/>
      <c r="CD330" s="163"/>
      <c r="CE330" s="163"/>
      <c r="CF330" s="164"/>
    </row>
    <row r="331" spans="1:84" ht="7.5" customHeight="1" x14ac:dyDescent="0.25">
      <c r="A331" s="161"/>
      <c r="B331" s="162"/>
      <c r="C331" s="162"/>
      <c r="D331" s="162"/>
      <c r="E331" s="162"/>
      <c r="F331" s="162"/>
      <c r="G331" s="162"/>
      <c r="H331" s="162"/>
      <c r="I331" s="162"/>
      <c r="J331" s="162"/>
      <c r="K331" s="163"/>
      <c r="L331" s="163"/>
      <c r="M331" s="165"/>
      <c r="N331" s="165"/>
      <c r="O331" s="165"/>
      <c r="P331" s="165"/>
      <c r="Q331" s="165"/>
      <c r="R331" s="165"/>
      <c r="S331" s="165"/>
      <c r="T331" s="165"/>
      <c r="U331" s="166"/>
      <c r="V331" s="161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3"/>
      <c r="AG331" s="163"/>
      <c r="AH331" s="165"/>
      <c r="AI331" s="165"/>
      <c r="AJ331" s="165"/>
      <c r="AK331" s="165"/>
      <c r="AL331" s="165"/>
      <c r="AM331" s="165"/>
      <c r="AN331" s="165"/>
      <c r="AO331" s="165"/>
      <c r="AP331" s="166"/>
      <c r="AQ331" s="161"/>
      <c r="AR331" s="162"/>
      <c r="AS331" s="162"/>
      <c r="AT331" s="162"/>
      <c r="AU331" s="162"/>
      <c r="AV331" s="162"/>
      <c r="AW331" s="162"/>
      <c r="AX331" s="162"/>
      <c r="AY331" s="162"/>
      <c r="AZ331" s="162"/>
      <c r="BA331" s="163"/>
      <c r="BB331" s="163"/>
      <c r="BC331" s="165"/>
      <c r="BD331" s="165"/>
      <c r="BE331" s="165"/>
      <c r="BF331" s="165"/>
      <c r="BG331" s="165"/>
      <c r="BH331" s="165"/>
      <c r="BI331" s="165"/>
      <c r="BJ331" s="165"/>
      <c r="BK331" s="166"/>
      <c r="BL331" s="161"/>
      <c r="BM331" s="162"/>
      <c r="BN331" s="162"/>
      <c r="BO331" s="162"/>
      <c r="BP331" s="162"/>
      <c r="BQ331" s="162"/>
      <c r="BR331" s="162"/>
      <c r="BS331" s="162"/>
      <c r="BT331" s="162"/>
      <c r="BU331" s="162"/>
      <c r="BV331" s="163"/>
      <c r="BW331" s="163"/>
      <c r="BX331" s="165"/>
      <c r="BY331" s="165"/>
      <c r="BZ331" s="165"/>
      <c r="CA331" s="165"/>
      <c r="CB331" s="165"/>
      <c r="CC331" s="165"/>
      <c r="CD331" s="165"/>
      <c r="CE331" s="165"/>
      <c r="CF331" s="166"/>
    </row>
    <row r="332" spans="1:84" ht="7.5" customHeight="1" x14ac:dyDescent="0.25">
      <c r="A332" s="167"/>
      <c r="B332" s="147"/>
      <c r="C332" s="147"/>
      <c r="D332" s="147"/>
      <c r="E332" s="147"/>
      <c r="F332" s="147"/>
      <c r="G332" s="147"/>
      <c r="H332" s="147"/>
      <c r="I332" s="147"/>
      <c r="J332" s="147"/>
      <c r="K332" s="163">
        <v>6</v>
      </c>
      <c r="L332" s="163"/>
      <c r="M332" s="160" t="s">
        <v>5</v>
      </c>
      <c r="N332" s="160"/>
      <c r="O332" s="160"/>
      <c r="P332" s="160"/>
      <c r="Q332" s="160"/>
      <c r="R332" s="160"/>
      <c r="S332" s="160"/>
      <c r="T332" s="160"/>
      <c r="U332" s="169"/>
      <c r="V332" s="16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63">
        <v>6</v>
      </c>
      <c r="AG332" s="163"/>
      <c r="AH332" s="160" t="s">
        <v>5</v>
      </c>
      <c r="AI332" s="160"/>
      <c r="AJ332" s="160"/>
      <c r="AK332" s="160"/>
      <c r="AL332" s="160"/>
      <c r="AM332" s="160"/>
      <c r="AN332" s="160"/>
      <c r="AO332" s="160"/>
      <c r="AP332" s="169"/>
      <c r="AQ332" s="16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63">
        <v>6</v>
      </c>
      <c r="BB332" s="163"/>
      <c r="BC332" s="160" t="s">
        <v>5</v>
      </c>
      <c r="BD332" s="160"/>
      <c r="BE332" s="160"/>
      <c r="BF332" s="160"/>
      <c r="BG332" s="160"/>
      <c r="BH332" s="160"/>
      <c r="BI332" s="160"/>
      <c r="BJ332" s="160"/>
      <c r="BK332" s="169"/>
      <c r="BL332" s="167"/>
      <c r="BM332" s="147"/>
      <c r="BN332" s="147"/>
      <c r="BO332" s="147"/>
      <c r="BP332" s="147"/>
      <c r="BQ332" s="147"/>
      <c r="BR332" s="147"/>
      <c r="BS332" s="147"/>
      <c r="BT332" s="147"/>
      <c r="BU332" s="147"/>
      <c r="BV332" s="163">
        <v>6</v>
      </c>
      <c r="BW332" s="163"/>
      <c r="BX332" s="160" t="s">
        <v>5</v>
      </c>
      <c r="BY332" s="160"/>
      <c r="BZ332" s="160"/>
      <c r="CA332" s="160"/>
      <c r="CB332" s="160"/>
      <c r="CC332" s="160"/>
      <c r="CD332" s="160"/>
      <c r="CE332" s="160"/>
      <c r="CF332" s="169"/>
    </row>
    <row r="333" spans="1:84" ht="7.5" customHeight="1" x14ac:dyDescent="0.25">
      <c r="A333" s="167"/>
      <c r="B333" s="147"/>
      <c r="C333" s="147"/>
      <c r="D333" s="147"/>
      <c r="E333" s="147"/>
      <c r="F333" s="147"/>
      <c r="G333" s="147"/>
      <c r="H333" s="147"/>
      <c r="I333" s="147"/>
      <c r="J333" s="147"/>
      <c r="K333" s="163"/>
      <c r="L333" s="163"/>
      <c r="M333" s="160"/>
      <c r="N333" s="160"/>
      <c r="O333" s="160"/>
      <c r="P333" s="160"/>
      <c r="Q333" s="160"/>
      <c r="R333" s="160"/>
      <c r="S333" s="160"/>
      <c r="T333" s="160"/>
      <c r="U333" s="169"/>
      <c r="V333" s="16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63"/>
      <c r="AG333" s="163"/>
      <c r="AH333" s="160"/>
      <c r="AI333" s="160"/>
      <c r="AJ333" s="160"/>
      <c r="AK333" s="160"/>
      <c r="AL333" s="160"/>
      <c r="AM333" s="160"/>
      <c r="AN333" s="160"/>
      <c r="AO333" s="160"/>
      <c r="AP333" s="169"/>
      <c r="AQ333" s="16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63"/>
      <c r="BB333" s="163"/>
      <c r="BC333" s="160"/>
      <c r="BD333" s="160"/>
      <c r="BE333" s="160"/>
      <c r="BF333" s="160"/>
      <c r="BG333" s="160"/>
      <c r="BH333" s="160"/>
      <c r="BI333" s="160"/>
      <c r="BJ333" s="160"/>
      <c r="BK333" s="169"/>
      <c r="BL333" s="167"/>
      <c r="BM333" s="147"/>
      <c r="BN333" s="147"/>
      <c r="BO333" s="147"/>
      <c r="BP333" s="147"/>
      <c r="BQ333" s="147"/>
      <c r="BR333" s="147"/>
      <c r="BS333" s="147"/>
      <c r="BT333" s="147"/>
      <c r="BU333" s="147"/>
      <c r="BV333" s="163"/>
      <c r="BW333" s="163"/>
      <c r="BX333" s="160"/>
      <c r="BY333" s="160"/>
      <c r="BZ333" s="160"/>
      <c r="CA333" s="160"/>
      <c r="CB333" s="160"/>
      <c r="CC333" s="160"/>
      <c r="CD333" s="160"/>
      <c r="CE333" s="160"/>
      <c r="CF333" s="169"/>
    </row>
    <row r="334" spans="1:84" ht="7.5" customHeight="1" x14ac:dyDescent="0.25">
      <c r="A334" s="168"/>
      <c r="B334" s="149"/>
      <c r="C334" s="149"/>
      <c r="D334" s="149"/>
      <c r="E334" s="149"/>
      <c r="F334" s="149"/>
      <c r="G334" s="149"/>
      <c r="H334" s="149"/>
      <c r="I334" s="149"/>
      <c r="J334" s="149"/>
      <c r="K334" s="163"/>
      <c r="L334" s="163"/>
      <c r="M334" s="162"/>
      <c r="N334" s="162"/>
      <c r="O334" s="162"/>
      <c r="P334" s="162"/>
      <c r="Q334" s="162"/>
      <c r="R334" s="162"/>
      <c r="S334" s="162"/>
      <c r="T334" s="162"/>
      <c r="U334" s="170"/>
      <c r="V334" s="168"/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163"/>
      <c r="AG334" s="163"/>
      <c r="AH334" s="162"/>
      <c r="AI334" s="162"/>
      <c r="AJ334" s="162"/>
      <c r="AK334" s="162"/>
      <c r="AL334" s="162"/>
      <c r="AM334" s="162"/>
      <c r="AN334" s="162"/>
      <c r="AO334" s="162"/>
      <c r="AP334" s="170"/>
      <c r="AQ334" s="168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63"/>
      <c r="BB334" s="163"/>
      <c r="BC334" s="162"/>
      <c r="BD334" s="162"/>
      <c r="BE334" s="162"/>
      <c r="BF334" s="162"/>
      <c r="BG334" s="162"/>
      <c r="BH334" s="162"/>
      <c r="BI334" s="162"/>
      <c r="BJ334" s="162"/>
      <c r="BK334" s="170"/>
      <c r="BL334" s="168"/>
      <c r="BM334" s="149"/>
      <c r="BN334" s="149"/>
      <c r="BO334" s="149"/>
      <c r="BP334" s="149"/>
      <c r="BQ334" s="149"/>
      <c r="BR334" s="149"/>
      <c r="BS334" s="149"/>
      <c r="BT334" s="149"/>
      <c r="BU334" s="149"/>
      <c r="BV334" s="163"/>
      <c r="BW334" s="163"/>
      <c r="BX334" s="162"/>
      <c r="BY334" s="162"/>
      <c r="BZ334" s="162"/>
      <c r="CA334" s="162"/>
      <c r="CB334" s="162"/>
      <c r="CC334" s="162"/>
      <c r="CD334" s="162"/>
      <c r="CE334" s="162"/>
      <c r="CF334" s="170"/>
    </row>
    <row r="335" spans="1:84" ht="7.5" customHeight="1" x14ac:dyDescent="0.25">
      <c r="A335" s="159" t="s">
        <v>5</v>
      </c>
      <c r="B335" s="160"/>
      <c r="C335" s="160"/>
      <c r="D335" s="160"/>
      <c r="E335" s="160"/>
      <c r="F335" s="160"/>
      <c r="G335" s="160"/>
      <c r="H335" s="160"/>
      <c r="I335" s="160"/>
      <c r="J335" s="160"/>
      <c r="K335" s="163">
        <v>7</v>
      </c>
      <c r="L335" s="163"/>
      <c r="M335" s="147"/>
      <c r="N335" s="147"/>
      <c r="O335" s="147"/>
      <c r="P335" s="147"/>
      <c r="Q335" s="147"/>
      <c r="R335" s="147"/>
      <c r="S335" s="147"/>
      <c r="T335" s="147"/>
      <c r="U335" s="148"/>
      <c r="V335" s="159" t="s">
        <v>5</v>
      </c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3">
        <v>7</v>
      </c>
      <c r="AG335" s="163"/>
      <c r="AH335" s="163"/>
      <c r="AI335" s="163"/>
      <c r="AJ335" s="163"/>
      <c r="AK335" s="163"/>
      <c r="AL335" s="163"/>
      <c r="AM335" s="163"/>
      <c r="AN335" s="163"/>
      <c r="AO335" s="163"/>
      <c r="AP335" s="164"/>
      <c r="AQ335" s="159" t="s">
        <v>5</v>
      </c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3">
        <v>7</v>
      </c>
      <c r="BB335" s="163"/>
      <c r="BC335" s="163"/>
      <c r="BD335" s="163"/>
      <c r="BE335" s="163"/>
      <c r="BF335" s="163"/>
      <c r="BG335" s="163"/>
      <c r="BH335" s="163"/>
      <c r="BI335" s="163"/>
      <c r="BJ335" s="163"/>
      <c r="BK335" s="164"/>
      <c r="BL335" s="159" t="s">
        <v>5</v>
      </c>
      <c r="BM335" s="160"/>
      <c r="BN335" s="160"/>
      <c r="BO335" s="160"/>
      <c r="BP335" s="160"/>
      <c r="BQ335" s="160"/>
      <c r="BR335" s="160"/>
      <c r="BS335" s="160"/>
      <c r="BT335" s="160"/>
      <c r="BU335" s="160"/>
      <c r="BV335" s="163">
        <v>7</v>
      </c>
      <c r="BW335" s="163"/>
      <c r="BX335" s="163"/>
      <c r="BY335" s="163"/>
      <c r="BZ335" s="163"/>
      <c r="CA335" s="163"/>
      <c r="CB335" s="163"/>
      <c r="CC335" s="163"/>
      <c r="CD335" s="163"/>
      <c r="CE335" s="163"/>
      <c r="CF335" s="164"/>
    </row>
    <row r="336" spans="1:84" ht="7.5" customHeight="1" x14ac:dyDescent="0.25">
      <c r="A336" s="159"/>
      <c r="B336" s="160"/>
      <c r="C336" s="160"/>
      <c r="D336" s="160"/>
      <c r="E336" s="160"/>
      <c r="F336" s="160"/>
      <c r="G336" s="160"/>
      <c r="H336" s="160"/>
      <c r="I336" s="160"/>
      <c r="J336" s="160"/>
      <c r="K336" s="163"/>
      <c r="L336" s="163"/>
      <c r="M336" s="147"/>
      <c r="N336" s="147"/>
      <c r="O336" s="147"/>
      <c r="P336" s="147"/>
      <c r="Q336" s="147"/>
      <c r="R336" s="147"/>
      <c r="S336" s="147"/>
      <c r="T336" s="147"/>
      <c r="U336" s="148"/>
      <c r="V336" s="159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3"/>
      <c r="AG336" s="163"/>
      <c r="AH336" s="163"/>
      <c r="AI336" s="163"/>
      <c r="AJ336" s="163"/>
      <c r="AK336" s="163"/>
      <c r="AL336" s="163"/>
      <c r="AM336" s="163"/>
      <c r="AN336" s="163"/>
      <c r="AO336" s="163"/>
      <c r="AP336" s="164"/>
      <c r="AQ336" s="159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3"/>
      <c r="BB336" s="163"/>
      <c r="BC336" s="163"/>
      <c r="BD336" s="163"/>
      <c r="BE336" s="163"/>
      <c r="BF336" s="163"/>
      <c r="BG336" s="163"/>
      <c r="BH336" s="163"/>
      <c r="BI336" s="163"/>
      <c r="BJ336" s="163"/>
      <c r="BK336" s="164"/>
      <c r="BL336" s="159"/>
      <c r="BM336" s="160"/>
      <c r="BN336" s="160"/>
      <c r="BO336" s="160"/>
      <c r="BP336" s="160"/>
      <c r="BQ336" s="160"/>
      <c r="BR336" s="160"/>
      <c r="BS336" s="160"/>
      <c r="BT336" s="160"/>
      <c r="BU336" s="160"/>
      <c r="BV336" s="163"/>
      <c r="BW336" s="163"/>
      <c r="BX336" s="163"/>
      <c r="BY336" s="163"/>
      <c r="BZ336" s="163"/>
      <c r="CA336" s="163"/>
      <c r="CB336" s="163"/>
      <c r="CC336" s="163"/>
      <c r="CD336" s="163"/>
      <c r="CE336" s="163"/>
      <c r="CF336" s="164"/>
    </row>
    <row r="337" spans="1:84" ht="7.5" customHeight="1" x14ac:dyDescent="0.25">
      <c r="A337" s="161"/>
      <c r="B337" s="162"/>
      <c r="C337" s="162"/>
      <c r="D337" s="162"/>
      <c r="E337" s="162"/>
      <c r="F337" s="162"/>
      <c r="G337" s="162"/>
      <c r="H337" s="162"/>
      <c r="I337" s="162"/>
      <c r="J337" s="162"/>
      <c r="K337" s="163"/>
      <c r="L337" s="163"/>
      <c r="M337" s="149"/>
      <c r="N337" s="149"/>
      <c r="O337" s="149"/>
      <c r="P337" s="149"/>
      <c r="Q337" s="149"/>
      <c r="R337" s="149"/>
      <c r="S337" s="149"/>
      <c r="T337" s="149"/>
      <c r="U337" s="150"/>
      <c r="V337" s="161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3"/>
      <c r="AG337" s="163"/>
      <c r="AH337" s="165"/>
      <c r="AI337" s="165"/>
      <c r="AJ337" s="165"/>
      <c r="AK337" s="165"/>
      <c r="AL337" s="165"/>
      <c r="AM337" s="165"/>
      <c r="AN337" s="165"/>
      <c r="AO337" s="165"/>
      <c r="AP337" s="166"/>
      <c r="AQ337" s="161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3"/>
      <c r="BB337" s="163"/>
      <c r="BC337" s="165"/>
      <c r="BD337" s="165"/>
      <c r="BE337" s="165"/>
      <c r="BF337" s="165"/>
      <c r="BG337" s="165"/>
      <c r="BH337" s="165"/>
      <c r="BI337" s="165"/>
      <c r="BJ337" s="165"/>
      <c r="BK337" s="166"/>
      <c r="BL337" s="161"/>
      <c r="BM337" s="162"/>
      <c r="BN337" s="162"/>
      <c r="BO337" s="162"/>
      <c r="BP337" s="162"/>
      <c r="BQ337" s="162"/>
      <c r="BR337" s="162"/>
      <c r="BS337" s="162"/>
      <c r="BT337" s="162"/>
      <c r="BU337" s="162"/>
      <c r="BV337" s="163"/>
      <c r="BW337" s="163"/>
      <c r="BX337" s="165"/>
      <c r="BY337" s="165"/>
      <c r="BZ337" s="165"/>
      <c r="CA337" s="165"/>
      <c r="CB337" s="165"/>
      <c r="CC337" s="165"/>
      <c r="CD337" s="165"/>
      <c r="CE337" s="165"/>
      <c r="CF337" s="166"/>
    </row>
    <row r="338" spans="1:84" ht="7.5" customHeight="1" x14ac:dyDescent="0.25">
      <c r="A338" s="142" t="s">
        <v>27</v>
      </c>
      <c r="B338" s="143"/>
      <c r="C338" s="143"/>
      <c r="D338" s="143"/>
      <c r="E338" s="143"/>
      <c r="F338" s="143"/>
      <c r="G338" s="143"/>
      <c r="H338" s="143"/>
      <c r="I338" s="143"/>
      <c r="J338" s="143"/>
      <c r="K338" s="146" t="s">
        <v>1</v>
      </c>
      <c r="L338" s="146"/>
      <c r="M338" s="147"/>
      <c r="N338" s="147"/>
      <c r="O338" s="147"/>
      <c r="P338" s="147"/>
      <c r="Q338" s="147"/>
      <c r="R338" s="147"/>
      <c r="S338" s="147"/>
      <c r="T338" s="147"/>
      <c r="U338" s="148"/>
      <c r="V338" s="142" t="s">
        <v>27</v>
      </c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6" t="s">
        <v>1</v>
      </c>
      <c r="AG338" s="146"/>
      <c r="AH338" s="147"/>
      <c r="AI338" s="147"/>
      <c r="AJ338" s="147"/>
      <c r="AK338" s="147"/>
      <c r="AL338" s="147"/>
      <c r="AM338" s="147"/>
      <c r="AN338" s="147"/>
      <c r="AO338" s="147"/>
      <c r="AP338" s="148"/>
      <c r="AQ338" s="142" t="s">
        <v>27</v>
      </c>
      <c r="AR338" s="143"/>
      <c r="AS338" s="143"/>
      <c r="AT338" s="143"/>
      <c r="AU338" s="143"/>
      <c r="AV338" s="143"/>
      <c r="AW338" s="143"/>
      <c r="AX338" s="143"/>
      <c r="AY338" s="143"/>
      <c r="AZ338" s="143"/>
      <c r="BA338" s="146" t="s">
        <v>1</v>
      </c>
      <c r="BB338" s="146"/>
      <c r="BC338" s="147"/>
      <c r="BD338" s="147"/>
      <c r="BE338" s="147"/>
      <c r="BF338" s="147"/>
      <c r="BG338" s="147"/>
      <c r="BH338" s="147"/>
      <c r="BI338" s="147"/>
      <c r="BJ338" s="147"/>
      <c r="BK338" s="148"/>
      <c r="BL338" s="142" t="s">
        <v>27</v>
      </c>
      <c r="BM338" s="143"/>
      <c r="BN338" s="143"/>
      <c r="BO338" s="143"/>
      <c r="BP338" s="143"/>
      <c r="BQ338" s="143"/>
      <c r="BR338" s="143"/>
      <c r="BS338" s="143"/>
      <c r="BT338" s="143"/>
      <c r="BU338" s="143"/>
      <c r="BV338" s="146" t="s">
        <v>1</v>
      </c>
      <c r="BW338" s="146"/>
      <c r="BX338" s="147"/>
      <c r="BY338" s="147"/>
      <c r="BZ338" s="147"/>
      <c r="CA338" s="147"/>
      <c r="CB338" s="147"/>
      <c r="CC338" s="147"/>
      <c r="CD338" s="147"/>
      <c r="CE338" s="147"/>
      <c r="CF338" s="148"/>
    </row>
    <row r="339" spans="1:84" ht="7.5" customHeight="1" x14ac:dyDescent="0.25">
      <c r="A339" s="142"/>
      <c r="B339" s="143"/>
      <c r="C339" s="143"/>
      <c r="D339" s="143"/>
      <c r="E339" s="143"/>
      <c r="F339" s="143"/>
      <c r="G339" s="143"/>
      <c r="H339" s="143"/>
      <c r="I339" s="143"/>
      <c r="J339" s="143"/>
      <c r="K339" s="146"/>
      <c r="L339" s="146"/>
      <c r="M339" s="147"/>
      <c r="N339" s="147"/>
      <c r="O339" s="147"/>
      <c r="P339" s="147"/>
      <c r="Q339" s="147"/>
      <c r="R339" s="147"/>
      <c r="S339" s="147"/>
      <c r="T339" s="147"/>
      <c r="U339" s="148"/>
      <c r="V339" s="142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6"/>
      <c r="AG339" s="146"/>
      <c r="AH339" s="147"/>
      <c r="AI339" s="147"/>
      <c r="AJ339" s="147"/>
      <c r="AK339" s="147"/>
      <c r="AL339" s="147"/>
      <c r="AM339" s="147"/>
      <c r="AN339" s="147"/>
      <c r="AO339" s="147"/>
      <c r="AP339" s="148"/>
      <c r="AQ339" s="142"/>
      <c r="AR339" s="143"/>
      <c r="AS339" s="143"/>
      <c r="AT339" s="143"/>
      <c r="AU339" s="143"/>
      <c r="AV339" s="143"/>
      <c r="AW339" s="143"/>
      <c r="AX339" s="143"/>
      <c r="AY339" s="143"/>
      <c r="AZ339" s="143"/>
      <c r="BA339" s="146"/>
      <c r="BB339" s="146"/>
      <c r="BC339" s="147"/>
      <c r="BD339" s="147"/>
      <c r="BE339" s="147"/>
      <c r="BF339" s="147"/>
      <c r="BG339" s="147"/>
      <c r="BH339" s="147"/>
      <c r="BI339" s="147"/>
      <c r="BJ339" s="147"/>
      <c r="BK339" s="148"/>
      <c r="BL339" s="142"/>
      <c r="BM339" s="143"/>
      <c r="BN339" s="143"/>
      <c r="BO339" s="143"/>
      <c r="BP339" s="143"/>
      <c r="BQ339" s="143"/>
      <c r="BR339" s="143"/>
      <c r="BS339" s="143"/>
      <c r="BT339" s="143"/>
      <c r="BU339" s="143"/>
      <c r="BV339" s="146"/>
      <c r="BW339" s="146"/>
      <c r="BX339" s="147"/>
      <c r="BY339" s="147"/>
      <c r="BZ339" s="147"/>
      <c r="CA339" s="147"/>
      <c r="CB339" s="147"/>
      <c r="CC339" s="147"/>
      <c r="CD339" s="147"/>
      <c r="CE339" s="147"/>
      <c r="CF339" s="148"/>
    </row>
    <row r="340" spans="1:84" ht="7.5" customHeight="1" x14ac:dyDescent="0.25">
      <c r="A340" s="144"/>
      <c r="B340" s="145"/>
      <c r="C340" s="145"/>
      <c r="D340" s="145"/>
      <c r="E340" s="145"/>
      <c r="F340" s="145"/>
      <c r="G340" s="145"/>
      <c r="H340" s="145"/>
      <c r="I340" s="145"/>
      <c r="J340" s="145"/>
      <c r="K340" s="146"/>
      <c r="L340" s="146"/>
      <c r="M340" s="149"/>
      <c r="N340" s="149"/>
      <c r="O340" s="149"/>
      <c r="P340" s="149"/>
      <c r="Q340" s="149"/>
      <c r="R340" s="149"/>
      <c r="S340" s="149"/>
      <c r="T340" s="149"/>
      <c r="U340" s="150"/>
      <c r="V340" s="144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6"/>
      <c r="AG340" s="146"/>
      <c r="AH340" s="149"/>
      <c r="AI340" s="149"/>
      <c r="AJ340" s="149"/>
      <c r="AK340" s="149"/>
      <c r="AL340" s="149"/>
      <c r="AM340" s="149"/>
      <c r="AN340" s="149"/>
      <c r="AO340" s="149"/>
      <c r="AP340" s="150"/>
      <c r="AQ340" s="144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6"/>
      <c r="BB340" s="146"/>
      <c r="BC340" s="149"/>
      <c r="BD340" s="149"/>
      <c r="BE340" s="149"/>
      <c r="BF340" s="149"/>
      <c r="BG340" s="149"/>
      <c r="BH340" s="149"/>
      <c r="BI340" s="149"/>
      <c r="BJ340" s="149"/>
      <c r="BK340" s="150"/>
      <c r="BL340" s="144"/>
      <c r="BM340" s="145"/>
      <c r="BN340" s="145"/>
      <c r="BO340" s="145"/>
      <c r="BP340" s="145"/>
      <c r="BQ340" s="145"/>
      <c r="BR340" s="145"/>
      <c r="BS340" s="145"/>
      <c r="BT340" s="145"/>
      <c r="BU340" s="145"/>
      <c r="BV340" s="146"/>
      <c r="BW340" s="146"/>
      <c r="BX340" s="149"/>
      <c r="BY340" s="149"/>
      <c r="BZ340" s="149"/>
      <c r="CA340" s="149"/>
      <c r="CB340" s="149"/>
      <c r="CC340" s="149"/>
      <c r="CD340" s="149"/>
      <c r="CE340" s="149"/>
      <c r="CF340" s="150"/>
    </row>
    <row r="341" spans="1:84" ht="7.5" customHeight="1" x14ac:dyDescent="0.3">
      <c r="A341" s="28" t="s">
        <v>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28" t="s">
        <v>49</v>
      </c>
      <c r="N341" s="12"/>
      <c r="O341" s="12"/>
      <c r="P341" s="12"/>
      <c r="Q341" s="12"/>
      <c r="R341" s="12"/>
      <c r="S341" s="12"/>
      <c r="T341" s="12"/>
      <c r="U341" s="21"/>
      <c r="V341" s="28" t="s">
        <v>49</v>
      </c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28" t="s">
        <v>49</v>
      </c>
      <c r="AI341" s="12"/>
      <c r="AJ341" s="12"/>
      <c r="AK341" s="12"/>
      <c r="AL341" s="12"/>
      <c r="AM341" s="12"/>
      <c r="AN341" s="12"/>
      <c r="AO341" s="12"/>
      <c r="AP341" s="21"/>
      <c r="AQ341" s="28" t="s">
        <v>49</v>
      </c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28" t="s">
        <v>49</v>
      </c>
      <c r="BD341" s="12"/>
      <c r="BE341" s="12"/>
      <c r="BF341" s="12"/>
      <c r="BG341" s="12"/>
      <c r="BH341" s="12"/>
      <c r="BI341" s="12"/>
      <c r="BJ341" s="12"/>
      <c r="BK341" s="21"/>
      <c r="BL341" s="28" t="s">
        <v>49</v>
      </c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28" t="s">
        <v>49</v>
      </c>
      <c r="BY341" s="12"/>
      <c r="BZ341" s="12"/>
      <c r="CA341" s="12"/>
      <c r="CB341" s="12"/>
      <c r="CC341" s="12"/>
      <c r="CD341" s="12"/>
      <c r="CE341" s="12"/>
      <c r="CF341" s="21"/>
    </row>
    <row r="342" spans="1:84" ht="7.5" customHeight="1" x14ac:dyDescent="0.3">
      <c r="B342" s="23"/>
      <c r="C342" s="23"/>
      <c r="D342" s="23"/>
      <c r="E342" s="23"/>
      <c r="F342" s="23"/>
      <c r="H342" s="24"/>
      <c r="I342" s="24"/>
      <c r="J342" s="12"/>
      <c r="K342" s="12"/>
      <c r="L342" s="12"/>
      <c r="M342" s="12"/>
      <c r="N342" s="12"/>
      <c r="O342" s="23"/>
      <c r="P342" s="23"/>
      <c r="Q342" s="23"/>
      <c r="R342" s="23"/>
      <c r="S342" s="23"/>
      <c r="T342" s="23"/>
      <c r="W342" s="23"/>
      <c r="X342" s="23"/>
      <c r="Y342" s="23"/>
      <c r="Z342" s="23"/>
      <c r="AA342" s="23"/>
      <c r="AC342" s="24"/>
      <c r="AD342" s="24"/>
      <c r="AE342" s="12"/>
      <c r="AF342" s="12"/>
      <c r="AG342" s="12"/>
      <c r="AH342" s="12"/>
      <c r="AI342" s="12"/>
      <c r="AJ342" s="23"/>
      <c r="AK342" s="23"/>
      <c r="AL342" s="23"/>
      <c r="AM342" s="23"/>
      <c r="AN342" s="23"/>
      <c r="AO342" s="23"/>
      <c r="AR342" s="23"/>
      <c r="AS342" s="23"/>
      <c r="AT342" s="23"/>
      <c r="AU342" s="23"/>
      <c r="AV342" s="23"/>
      <c r="AX342" s="24"/>
      <c r="AY342" s="24"/>
      <c r="AZ342" s="12"/>
      <c r="BA342" s="12"/>
      <c r="BB342" s="12"/>
      <c r="BC342" s="12"/>
      <c r="BD342" s="12"/>
      <c r="BE342" s="23"/>
      <c r="BF342" s="23"/>
      <c r="BG342" s="23"/>
      <c r="BH342" s="23"/>
      <c r="BI342" s="23"/>
      <c r="BJ342" s="23"/>
      <c r="BM342" s="23"/>
      <c r="BN342" s="23"/>
      <c r="BO342" s="23"/>
      <c r="BP342" s="23"/>
      <c r="BQ342" s="23"/>
      <c r="BS342" s="24"/>
      <c r="BT342" s="24"/>
      <c r="BU342" s="12"/>
      <c r="BV342" s="12"/>
      <c r="BW342" s="12"/>
      <c r="BX342" s="12"/>
      <c r="BY342" s="12"/>
      <c r="BZ342" s="23"/>
      <c r="CA342" s="23"/>
      <c r="CB342" s="23"/>
      <c r="CC342" s="23"/>
      <c r="CD342" s="23"/>
      <c r="CE342" s="23"/>
      <c r="CF342" s="25"/>
    </row>
    <row r="343" spans="1:84" ht="7.5" customHeight="1" x14ac:dyDescent="0.3">
      <c r="A343" s="151">
        <f ca="1">NOW()</f>
        <v>44304.727208101853</v>
      </c>
      <c r="B343" s="152"/>
      <c r="C343" s="152"/>
      <c r="D343" s="152"/>
      <c r="E343" s="152"/>
      <c r="F343" s="152"/>
      <c r="G343" s="152"/>
      <c r="H343" s="24"/>
      <c r="I343" s="24"/>
      <c r="J343" s="12"/>
      <c r="K343" s="12"/>
      <c r="L343" s="12"/>
      <c r="M343" s="12"/>
      <c r="N343" s="12"/>
      <c r="O343" s="155"/>
      <c r="P343" s="155"/>
      <c r="Q343" s="155"/>
      <c r="R343" s="155"/>
      <c r="S343" s="155"/>
      <c r="T343" s="155"/>
      <c r="U343" s="155"/>
      <c r="V343" s="151">
        <f ca="1">NOW()</f>
        <v>44304.727208101853</v>
      </c>
      <c r="W343" s="152"/>
      <c r="X343" s="152"/>
      <c r="Y343" s="152"/>
      <c r="Z343" s="152"/>
      <c r="AA343" s="152"/>
      <c r="AB343" s="152"/>
      <c r="AC343" s="24"/>
      <c r="AD343" s="24"/>
      <c r="AE343" s="12"/>
      <c r="AF343" s="12"/>
      <c r="AG343" s="12"/>
      <c r="AH343" s="12"/>
      <c r="AI343" s="12"/>
      <c r="AJ343" s="155"/>
      <c r="AK343" s="155"/>
      <c r="AL343" s="155"/>
      <c r="AM343" s="155"/>
      <c r="AN343" s="155"/>
      <c r="AO343" s="155"/>
      <c r="AP343" s="157"/>
      <c r="AQ343" s="151">
        <f ca="1">NOW()</f>
        <v>44304.727208101853</v>
      </c>
      <c r="AR343" s="152"/>
      <c r="AS343" s="152"/>
      <c r="AT343" s="152"/>
      <c r="AU343" s="152"/>
      <c r="AV343" s="152"/>
      <c r="AW343" s="152"/>
      <c r="AX343" s="24"/>
      <c r="AY343" s="24"/>
      <c r="AZ343" s="12"/>
      <c r="BA343" s="12"/>
      <c r="BB343" s="12"/>
      <c r="BC343" s="12"/>
      <c r="BD343" s="12"/>
      <c r="BE343" s="155"/>
      <c r="BF343" s="155"/>
      <c r="BG343" s="155"/>
      <c r="BH343" s="155"/>
      <c r="BI343" s="155"/>
      <c r="BJ343" s="155"/>
      <c r="BK343" s="157"/>
      <c r="BL343" s="151">
        <f ca="1">NOW()</f>
        <v>44304.727208101853</v>
      </c>
      <c r="BM343" s="152"/>
      <c r="BN343" s="152"/>
      <c r="BO343" s="152"/>
      <c r="BP343" s="152"/>
      <c r="BQ343" s="152"/>
      <c r="BR343" s="152"/>
      <c r="BS343" s="24"/>
      <c r="BT343" s="24"/>
      <c r="BU343" s="12"/>
      <c r="BV343" s="12"/>
      <c r="BW343" s="12"/>
      <c r="BX343" s="12"/>
      <c r="BY343" s="12"/>
      <c r="BZ343" s="155"/>
      <c r="CA343" s="155"/>
      <c r="CB343" s="155"/>
      <c r="CC343" s="155"/>
      <c r="CD343" s="155"/>
      <c r="CE343" s="155"/>
      <c r="CF343" s="157"/>
    </row>
    <row r="344" spans="1:84" ht="7.5" customHeight="1" x14ac:dyDescent="0.3">
      <c r="A344" s="153"/>
      <c r="B344" s="154"/>
      <c r="C344" s="154"/>
      <c r="D344" s="154"/>
      <c r="E344" s="154"/>
      <c r="F344" s="154"/>
      <c r="G344" s="154"/>
      <c r="H344" s="26"/>
      <c r="I344" s="26"/>
      <c r="J344" s="27"/>
      <c r="K344" s="27"/>
      <c r="L344" s="27"/>
      <c r="M344" s="27"/>
      <c r="N344" s="27"/>
      <c r="O344" s="156"/>
      <c r="P344" s="156"/>
      <c r="Q344" s="156"/>
      <c r="R344" s="156"/>
      <c r="S344" s="156"/>
      <c r="T344" s="156"/>
      <c r="U344" s="156"/>
      <c r="V344" s="153"/>
      <c r="W344" s="154"/>
      <c r="X344" s="154"/>
      <c r="Y344" s="154"/>
      <c r="Z344" s="154"/>
      <c r="AA344" s="154"/>
      <c r="AB344" s="154"/>
      <c r="AC344" s="26"/>
      <c r="AD344" s="26"/>
      <c r="AE344" s="27"/>
      <c r="AF344" s="27"/>
      <c r="AG344" s="27"/>
      <c r="AH344" s="27"/>
      <c r="AI344" s="27"/>
      <c r="AJ344" s="156"/>
      <c r="AK344" s="156"/>
      <c r="AL344" s="156"/>
      <c r="AM344" s="156"/>
      <c r="AN344" s="156"/>
      <c r="AO344" s="156"/>
      <c r="AP344" s="158"/>
      <c r="AQ344" s="153"/>
      <c r="AR344" s="154"/>
      <c r="AS344" s="154"/>
      <c r="AT344" s="154"/>
      <c r="AU344" s="154"/>
      <c r="AV344" s="154"/>
      <c r="AW344" s="154"/>
      <c r="AX344" s="26"/>
      <c r="AY344" s="26"/>
      <c r="AZ344" s="27"/>
      <c r="BA344" s="27"/>
      <c r="BB344" s="27"/>
      <c r="BC344" s="27"/>
      <c r="BD344" s="27"/>
      <c r="BE344" s="156"/>
      <c r="BF344" s="156"/>
      <c r="BG344" s="156"/>
      <c r="BH344" s="156"/>
      <c r="BI344" s="156"/>
      <c r="BJ344" s="156"/>
      <c r="BK344" s="158"/>
      <c r="BL344" s="153"/>
      <c r="BM344" s="154"/>
      <c r="BN344" s="154"/>
      <c r="BO344" s="154"/>
      <c r="BP344" s="154"/>
      <c r="BQ344" s="154"/>
      <c r="BR344" s="154"/>
      <c r="BS344" s="26"/>
      <c r="BT344" s="26"/>
      <c r="BU344" s="27"/>
      <c r="BV344" s="27"/>
      <c r="BW344" s="27"/>
      <c r="BX344" s="27"/>
      <c r="BY344" s="27"/>
      <c r="BZ344" s="156"/>
      <c r="CA344" s="156"/>
      <c r="CB344" s="156"/>
      <c r="CC344" s="156"/>
      <c r="CD344" s="156"/>
      <c r="CE344" s="156"/>
      <c r="CF344" s="158"/>
    </row>
    <row r="345" spans="1:84" ht="7.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5"/>
      <c r="V345" s="3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5"/>
      <c r="AQ345" s="3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5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5"/>
    </row>
    <row r="346" spans="1:84" ht="7.5" customHeight="1" x14ac:dyDescent="0.25">
      <c r="A346" s="178" t="str">
        <f>Results!$A$1</f>
        <v>&gt;&gt;Tournament name&lt;&lt;</v>
      </c>
      <c r="B346" s="179"/>
      <c r="C346" s="179"/>
      <c r="D346" s="179"/>
      <c r="E346" s="179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80"/>
      <c r="V346" s="178" t="str">
        <f>Results!$A$1</f>
        <v>&gt;&gt;Tournament name&lt;&lt;</v>
      </c>
      <c r="W346" s="179"/>
      <c r="X346" s="179"/>
      <c r="Y346" s="179"/>
      <c r="Z346" s="179"/>
      <c r="AA346" s="179"/>
      <c r="AB346" s="179"/>
      <c r="AC346" s="179"/>
      <c r="AD346" s="179"/>
      <c r="AE346" s="179"/>
      <c r="AF346" s="179"/>
      <c r="AG346" s="179"/>
      <c r="AH346" s="179"/>
      <c r="AI346" s="179"/>
      <c r="AJ346" s="179"/>
      <c r="AK346" s="179"/>
      <c r="AL346" s="179"/>
      <c r="AM346" s="179"/>
      <c r="AN346" s="179"/>
      <c r="AO346" s="179"/>
      <c r="AP346" s="180"/>
      <c r="AQ346" s="178" t="str">
        <f>Results!$A$1</f>
        <v>&gt;&gt;Tournament name&lt;&lt;</v>
      </c>
      <c r="AR346" s="179"/>
      <c r="AS346" s="179"/>
      <c r="AT346" s="179"/>
      <c r="AU346" s="179"/>
      <c r="AV346" s="179"/>
      <c r="AW346" s="179"/>
      <c r="AX346" s="179"/>
      <c r="AY346" s="179"/>
      <c r="AZ346" s="179"/>
      <c r="BA346" s="179"/>
      <c r="BB346" s="179"/>
      <c r="BC346" s="179"/>
      <c r="BD346" s="179"/>
      <c r="BE346" s="179"/>
      <c r="BF346" s="179"/>
      <c r="BG346" s="179"/>
      <c r="BH346" s="179"/>
      <c r="BI346" s="179"/>
      <c r="BJ346" s="179"/>
      <c r="BK346" s="180"/>
      <c r="BL346" s="178" t="str">
        <f>Results!$A$1</f>
        <v>&gt;&gt;Tournament name&lt;&lt;</v>
      </c>
      <c r="BM346" s="179"/>
      <c r="BN346" s="179"/>
      <c r="BO346" s="179"/>
      <c r="BP346" s="179"/>
      <c r="BQ346" s="179"/>
      <c r="BR346" s="179"/>
      <c r="BS346" s="179"/>
      <c r="BT346" s="179"/>
      <c r="BU346" s="179"/>
      <c r="BV346" s="179"/>
      <c r="BW346" s="179"/>
      <c r="BX346" s="179"/>
      <c r="BY346" s="179"/>
      <c r="BZ346" s="179"/>
      <c r="CA346" s="179"/>
      <c r="CB346" s="179"/>
      <c r="CC346" s="179"/>
      <c r="CD346" s="179"/>
      <c r="CE346" s="179"/>
      <c r="CF346" s="180"/>
    </row>
    <row r="347" spans="1:84" ht="7.5" customHeight="1" x14ac:dyDescent="0.25">
      <c r="A347" s="178"/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80"/>
      <c r="V347" s="178"/>
      <c r="W347" s="179"/>
      <c r="X347" s="179"/>
      <c r="Y347" s="179"/>
      <c r="Z347" s="179"/>
      <c r="AA347" s="179"/>
      <c r="AB347" s="179"/>
      <c r="AC347" s="179"/>
      <c r="AD347" s="179"/>
      <c r="AE347" s="179"/>
      <c r="AF347" s="179"/>
      <c r="AG347" s="179"/>
      <c r="AH347" s="179"/>
      <c r="AI347" s="179"/>
      <c r="AJ347" s="179"/>
      <c r="AK347" s="179"/>
      <c r="AL347" s="179"/>
      <c r="AM347" s="179"/>
      <c r="AN347" s="179"/>
      <c r="AO347" s="179"/>
      <c r="AP347" s="180"/>
      <c r="AQ347" s="178"/>
      <c r="AR347" s="179"/>
      <c r="AS347" s="179"/>
      <c r="AT347" s="179"/>
      <c r="AU347" s="179"/>
      <c r="AV347" s="179"/>
      <c r="AW347" s="179"/>
      <c r="AX347" s="179"/>
      <c r="AY347" s="179"/>
      <c r="AZ347" s="179"/>
      <c r="BA347" s="179"/>
      <c r="BB347" s="179"/>
      <c r="BC347" s="179"/>
      <c r="BD347" s="179"/>
      <c r="BE347" s="179"/>
      <c r="BF347" s="179"/>
      <c r="BG347" s="179"/>
      <c r="BH347" s="179"/>
      <c r="BI347" s="179"/>
      <c r="BJ347" s="179"/>
      <c r="BK347" s="180"/>
      <c r="BL347" s="178"/>
      <c r="BM347" s="179"/>
      <c r="BN347" s="179"/>
      <c r="BO347" s="179"/>
      <c r="BP347" s="179"/>
      <c r="BQ347" s="179"/>
      <c r="BR347" s="179"/>
      <c r="BS347" s="179"/>
      <c r="BT347" s="179"/>
      <c r="BU347" s="179"/>
      <c r="BV347" s="179"/>
      <c r="BW347" s="179"/>
      <c r="BX347" s="179"/>
      <c r="BY347" s="179"/>
      <c r="BZ347" s="179"/>
      <c r="CA347" s="179"/>
      <c r="CB347" s="179"/>
      <c r="CC347" s="179"/>
      <c r="CD347" s="179"/>
      <c r="CE347" s="179"/>
      <c r="CF347" s="180"/>
    </row>
    <row r="348" spans="1:84" ht="7.5" customHeight="1" x14ac:dyDescent="0.25">
      <c r="A348" s="178"/>
      <c r="B348" s="179"/>
      <c r="C348" s="179"/>
      <c r="D348" s="179"/>
      <c r="E348" s="179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80"/>
      <c r="V348" s="178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80"/>
      <c r="AQ348" s="178"/>
      <c r="AR348" s="179"/>
      <c r="AS348" s="179"/>
      <c r="AT348" s="179"/>
      <c r="AU348" s="179"/>
      <c r="AV348" s="179"/>
      <c r="AW348" s="179"/>
      <c r="AX348" s="179"/>
      <c r="AY348" s="179"/>
      <c r="AZ348" s="179"/>
      <c r="BA348" s="179"/>
      <c r="BB348" s="179"/>
      <c r="BC348" s="179"/>
      <c r="BD348" s="179"/>
      <c r="BE348" s="179"/>
      <c r="BF348" s="179"/>
      <c r="BG348" s="179"/>
      <c r="BH348" s="179"/>
      <c r="BI348" s="179"/>
      <c r="BJ348" s="179"/>
      <c r="BK348" s="180"/>
      <c r="BL348" s="178"/>
      <c r="BM348" s="179"/>
      <c r="BN348" s="179"/>
      <c r="BO348" s="179"/>
      <c r="BP348" s="179"/>
      <c r="BQ348" s="179"/>
      <c r="BR348" s="179"/>
      <c r="BS348" s="179"/>
      <c r="BT348" s="179"/>
      <c r="BU348" s="179"/>
      <c r="BV348" s="179"/>
      <c r="BW348" s="179"/>
      <c r="BX348" s="179"/>
      <c r="BY348" s="179"/>
      <c r="BZ348" s="179"/>
      <c r="CA348" s="179"/>
      <c r="CB348" s="179"/>
      <c r="CC348" s="179"/>
      <c r="CD348" s="179"/>
      <c r="CE348" s="179"/>
      <c r="CF348" s="180"/>
    </row>
    <row r="349" spans="1:84" ht="7.5" customHeight="1" x14ac:dyDescent="0.2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6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8"/>
      <c r="AQ349" s="6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8"/>
      <c r="BL349" s="6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8"/>
    </row>
    <row r="350" spans="1:84" ht="7.5" customHeight="1" x14ac:dyDescent="0.25">
      <c r="A350" s="181" t="s">
        <v>24</v>
      </c>
      <c r="B350" s="182"/>
      <c r="C350" s="182"/>
      <c r="D350" s="182"/>
      <c r="E350" s="182"/>
      <c r="F350" s="182"/>
      <c r="G350" s="182"/>
      <c r="H350" s="182"/>
      <c r="I350" s="182"/>
      <c r="J350" s="9"/>
      <c r="K350" s="9"/>
      <c r="L350" s="10"/>
      <c r="M350" s="9"/>
      <c r="N350" s="182" t="s">
        <v>30</v>
      </c>
      <c r="O350" s="182"/>
      <c r="P350" s="182"/>
      <c r="Q350" s="182"/>
      <c r="R350" s="182"/>
      <c r="S350" s="182"/>
      <c r="T350" s="182"/>
      <c r="U350" s="185"/>
      <c r="V350" s="181" t="s">
        <v>24</v>
      </c>
      <c r="W350" s="182"/>
      <c r="X350" s="182"/>
      <c r="Y350" s="182"/>
      <c r="Z350" s="182"/>
      <c r="AA350" s="182"/>
      <c r="AB350" s="182"/>
      <c r="AC350" s="182"/>
      <c r="AD350" s="182"/>
      <c r="AE350" s="9"/>
      <c r="AF350" s="9"/>
      <c r="AG350" s="10"/>
      <c r="AH350" s="9"/>
      <c r="AI350" s="182" t="s">
        <v>31</v>
      </c>
      <c r="AJ350" s="182"/>
      <c r="AK350" s="182"/>
      <c r="AL350" s="182"/>
      <c r="AM350" s="182"/>
      <c r="AN350" s="182"/>
      <c r="AO350" s="182"/>
      <c r="AP350" s="185"/>
      <c r="AQ350" s="181" t="s">
        <v>24</v>
      </c>
      <c r="AR350" s="182"/>
      <c r="AS350" s="182"/>
      <c r="AT350" s="182"/>
      <c r="AU350" s="182"/>
      <c r="AV350" s="182"/>
      <c r="AW350" s="182"/>
      <c r="AX350" s="182"/>
      <c r="AY350" s="182"/>
      <c r="AZ350" s="9"/>
      <c r="BA350" s="9"/>
      <c r="BB350" s="10"/>
      <c r="BC350" s="9"/>
      <c r="BD350" s="182" t="s">
        <v>32</v>
      </c>
      <c r="BE350" s="182"/>
      <c r="BF350" s="182"/>
      <c r="BG350" s="182"/>
      <c r="BH350" s="182"/>
      <c r="BI350" s="182"/>
      <c r="BJ350" s="182"/>
      <c r="BK350" s="185"/>
      <c r="BL350" s="181" t="s">
        <v>25</v>
      </c>
      <c r="BM350" s="182"/>
      <c r="BN350" s="182"/>
      <c r="BO350" s="182"/>
      <c r="BP350" s="182"/>
      <c r="BQ350" s="182"/>
      <c r="BR350" s="182"/>
      <c r="BS350" s="182"/>
      <c r="BT350" s="182"/>
      <c r="BU350" s="9"/>
      <c r="BV350" s="9"/>
      <c r="BW350" s="10"/>
      <c r="BX350" s="9"/>
      <c r="BY350" s="182" t="s">
        <v>28</v>
      </c>
      <c r="BZ350" s="182"/>
      <c r="CA350" s="182"/>
      <c r="CB350" s="182"/>
      <c r="CC350" s="182"/>
      <c r="CD350" s="182"/>
      <c r="CE350" s="182"/>
      <c r="CF350" s="185"/>
    </row>
    <row r="351" spans="1:84" ht="7.5" customHeight="1" x14ac:dyDescent="0.25">
      <c r="A351" s="183"/>
      <c r="B351" s="184"/>
      <c r="C351" s="184"/>
      <c r="D351" s="184"/>
      <c r="E351" s="184"/>
      <c r="F351" s="184"/>
      <c r="G351" s="184"/>
      <c r="H351" s="184"/>
      <c r="I351" s="184"/>
      <c r="J351" s="9"/>
      <c r="K351" s="9"/>
      <c r="L351" s="9"/>
      <c r="M351" s="9"/>
      <c r="N351" s="184"/>
      <c r="O351" s="184"/>
      <c r="P351" s="184"/>
      <c r="Q351" s="184"/>
      <c r="R351" s="184"/>
      <c r="S351" s="184"/>
      <c r="T351" s="184"/>
      <c r="U351" s="186"/>
      <c r="V351" s="183"/>
      <c r="W351" s="184"/>
      <c r="X351" s="184"/>
      <c r="Y351" s="184"/>
      <c r="Z351" s="184"/>
      <c r="AA351" s="184"/>
      <c r="AB351" s="184"/>
      <c r="AC351" s="184"/>
      <c r="AD351" s="184"/>
      <c r="AE351" s="9"/>
      <c r="AF351" s="9"/>
      <c r="AG351" s="9"/>
      <c r="AH351" s="9"/>
      <c r="AI351" s="184"/>
      <c r="AJ351" s="184"/>
      <c r="AK351" s="184"/>
      <c r="AL351" s="184"/>
      <c r="AM351" s="184"/>
      <c r="AN351" s="184"/>
      <c r="AO351" s="184"/>
      <c r="AP351" s="186"/>
      <c r="AQ351" s="183"/>
      <c r="AR351" s="184"/>
      <c r="AS351" s="184"/>
      <c r="AT351" s="184"/>
      <c r="AU351" s="184"/>
      <c r="AV351" s="184"/>
      <c r="AW351" s="184"/>
      <c r="AX351" s="184"/>
      <c r="AY351" s="184"/>
      <c r="AZ351" s="9"/>
      <c r="BA351" s="9"/>
      <c r="BB351" s="9"/>
      <c r="BC351" s="9"/>
      <c r="BD351" s="184"/>
      <c r="BE351" s="184"/>
      <c r="BF351" s="184"/>
      <c r="BG351" s="184"/>
      <c r="BH351" s="184"/>
      <c r="BI351" s="184"/>
      <c r="BJ351" s="184"/>
      <c r="BK351" s="186"/>
      <c r="BL351" s="183"/>
      <c r="BM351" s="184"/>
      <c r="BN351" s="184"/>
      <c r="BO351" s="184"/>
      <c r="BP351" s="184"/>
      <c r="BQ351" s="184"/>
      <c r="BR351" s="184"/>
      <c r="BS351" s="184"/>
      <c r="BT351" s="184"/>
      <c r="BU351" s="9"/>
      <c r="BV351" s="9"/>
      <c r="BW351" s="9"/>
      <c r="BX351" s="9"/>
      <c r="BY351" s="184"/>
      <c r="BZ351" s="184"/>
      <c r="CA351" s="184"/>
      <c r="CB351" s="184"/>
      <c r="CC351" s="184"/>
      <c r="CD351" s="184"/>
      <c r="CE351" s="184"/>
      <c r="CF351" s="186"/>
    </row>
    <row r="352" spans="1:84" ht="7.5" customHeight="1" x14ac:dyDescent="0.3">
      <c r="A352" s="11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2"/>
      <c r="O352" s="14"/>
      <c r="P352" s="14"/>
      <c r="Q352" s="14"/>
      <c r="R352" s="14"/>
      <c r="S352" s="14"/>
      <c r="T352" s="14"/>
      <c r="U352" s="15"/>
      <c r="V352" s="11"/>
      <c r="W352" s="12"/>
      <c r="X352" s="12"/>
      <c r="Y352" s="12"/>
      <c r="Z352" s="12"/>
      <c r="AA352" s="12"/>
      <c r="AB352" s="12"/>
      <c r="AC352" s="12"/>
      <c r="AD352" s="12"/>
      <c r="AE352" s="13"/>
      <c r="AF352" s="13"/>
      <c r="AG352" s="13"/>
      <c r="AH352" s="13"/>
      <c r="AI352" s="12"/>
      <c r="AJ352" s="14"/>
      <c r="AK352" s="14"/>
      <c r="AL352" s="14"/>
      <c r="AM352" s="14"/>
      <c r="AN352" s="14"/>
      <c r="AO352" s="14"/>
      <c r="AP352" s="15"/>
      <c r="AQ352" s="11"/>
      <c r="AR352" s="12"/>
      <c r="AS352" s="12"/>
      <c r="AT352" s="12"/>
      <c r="AU352" s="12"/>
      <c r="AV352" s="12"/>
      <c r="AW352" s="12"/>
      <c r="AX352" s="12"/>
      <c r="AY352" s="12"/>
      <c r="AZ352" s="13"/>
      <c r="BA352" s="13"/>
      <c r="BB352" s="13"/>
      <c r="BC352" s="13"/>
      <c r="BD352" s="12"/>
      <c r="BE352" s="14"/>
      <c r="BF352" s="14"/>
      <c r="BG352" s="14"/>
      <c r="BH352" s="14"/>
      <c r="BI352" s="14"/>
      <c r="BJ352" s="14"/>
      <c r="BK352" s="15"/>
      <c r="BL352" s="11"/>
      <c r="BM352" s="12"/>
      <c r="BN352" s="12"/>
      <c r="BO352" s="12"/>
      <c r="BP352" s="12"/>
      <c r="BQ352" s="12"/>
      <c r="BR352" s="12"/>
      <c r="BS352" s="12"/>
      <c r="BT352" s="12"/>
      <c r="BU352" s="13"/>
      <c r="BV352" s="13"/>
      <c r="BW352" s="13"/>
      <c r="BX352" s="13"/>
      <c r="BY352" s="12"/>
      <c r="BZ352" s="14"/>
      <c r="CA352" s="14"/>
      <c r="CB352" s="14"/>
      <c r="CC352" s="14"/>
      <c r="CD352" s="14"/>
      <c r="CE352" s="14"/>
      <c r="CF352" s="15"/>
    </row>
    <row r="353" spans="1:84" ht="7.5" customHeight="1" x14ac:dyDescent="0.3">
      <c r="A353" s="11"/>
      <c r="B353" s="12"/>
      <c r="C353" s="12"/>
      <c r="D353" s="12"/>
      <c r="E353" s="12"/>
      <c r="F353" s="12"/>
      <c r="G353" s="12"/>
      <c r="H353" s="187">
        <v>5</v>
      </c>
      <c r="I353" s="187"/>
      <c r="J353" s="187"/>
      <c r="K353" s="189" t="s">
        <v>1</v>
      </c>
      <c r="L353" s="187">
        <v>3</v>
      </c>
      <c r="M353" s="187"/>
      <c r="N353" s="187"/>
      <c r="O353" s="14"/>
      <c r="P353" s="14"/>
      <c r="Q353" s="14"/>
      <c r="R353" s="14"/>
      <c r="S353" s="14"/>
      <c r="T353" s="14"/>
      <c r="U353" s="15"/>
      <c r="V353" s="11"/>
      <c r="W353" s="12"/>
      <c r="X353" s="12"/>
      <c r="Y353" s="12"/>
      <c r="Z353" s="12"/>
      <c r="AA353" s="12"/>
      <c r="AB353" s="12"/>
      <c r="AC353" s="187">
        <v>7</v>
      </c>
      <c r="AD353" s="187"/>
      <c r="AE353" s="187"/>
      <c r="AF353" s="189" t="s">
        <v>1</v>
      </c>
      <c r="AG353" s="187">
        <v>1</v>
      </c>
      <c r="AH353" s="187"/>
      <c r="AI353" s="187"/>
      <c r="AJ353" s="14"/>
      <c r="AK353" s="14"/>
      <c r="AL353" s="14"/>
      <c r="AM353" s="14"/>
      <c r="AN353" s="14"/>
      <c r="AO353" s="14"/>
      <c r="AP353" s="15"/>
      <c r="AQ353" s="11"/>
      <c r="AR353" s="12"/>
      <c r="AS353" s="12"/>
      <c r="AT353" s="12"/>
      <c r="AU353" s="12"/>
      <c r="AV353" s="12"/>
      <c r="AW353" s="12"/>
      <c r="AX353" s="187">
        <v>8</v>
      </c>
      <c r="AY353" s="187"/>
      <c r="AZ353" s="187"/>
      <c r="BA353" s="189" t="s">
        <v>1</v>
      </c>
      <c r="BB353" s="187">
        <v>9</v>
      </c>
      <c r="BC353" s="187"/>
      <c r="BD353" s="187"/>
      <c r="BE353" s="14"/>
      <c r="BF353" s="14"/>
      <c r="BG353" s="14"/>
      <c r="BH353" s="14"/>
      <c r="BI353" s="14"/>
      <c r="BJ353" s="14"/>
      <c r="BK353" s="15"/>
      <c r="BL353" s="11"/>
      <c r="BM353" s="12"/>
      <c r="BN353" s="12"/>
      <c r="BO353" s="12"/>
      <c r="BP353" s="12"/>
      <c r="BQ353" s="12"/>
      <c r="BR353" s="12"/>
      <c r="BS353" s="187">
        <v>4</v>
      </c>
      <c r="BT353" s="187"/>
      <c r="BU353" s="187"/>
      <c r="BV353" s="189" t="s">
        <v>1</v>
      </c>
      <c r="BW353" s="187">
        <v>5</v>
      </c>
      <c r="BX353" s="187"/>
      <c r="BY353" s="187"/>
      <c r="BZ353" s="14"/>
      <c r="CA353" s="14"/>
      <c r="CB353" s="14"/>
      <c r="CC353" s="14"/>
      <c r="CD353" s="14"/>
      <c r="CE353" s="14"/>
      <c r="CF353" s="15"/>
    </row>
    <row r="354" spans="1:84" ht="7.5" customHeight="1" x14ac:dyDescent="0.25">
      <c r="A354" s="16"/>
      <c r="B354" s="17"/>
      <c r="C354" s="17"/>
      <c r="D354" s="17"/>
      <c r="E354" s="17"/>
      <c r="F354" s="17"/>
      <c r="G354" s="17"/>
      <c r="H354" s="188"/>
      <c r="I354" s="188"/>
      <c r="J354" s="188"/>
      <c r="K354" s="190"/>
      <c r="L354" s="188"/>
      <c r="M354" s="188"/>
      <c r="N354" s="188"/>
      <c r="O354" s="17"/>
      <c r="P354" s="17"/>
      <c r="Q354" s="17"/>
      <c r="R354" s="17"/>
      <c r="S354" s="17"/>
      <c r="T354" s="17"/>
      <c r="U354" s="18"/>
      <c r="V354" s="16"/>
      <c r="W354" s="17"/>
      <c r="X354" s="17"/>
      <c r="Y354" s="17"/>
      <c r="Z354" s="17"/>
      <c r="AA354" s="17"/>
      <c r="AB354" s="17"/>
      <c r="AC354" s="188"/>
      <c r="AD354" s="188"/>
      <c r="AE354" s="188"/>
      <c r="AF354" s="190"/>
      <c r="AG354" s="188"/>
      <c r="AH354" s="188"/>
      <c r="AI354" s="188"/>
      <c r="AJ354" s="17"/>
      <c r="AK354" s="17"/>
      <c r="AL354" s="17"/>
      <c r="AM354" s="17"/>
      <c r="AN354" s="17"/>
      <c r="AO354" s="17"/>
      <c r="AP354" s="18"/>
      <c r="AQ354" s="16"/>
      <c r="AR354" s="17"/>
      <c r="AS354" s="17"/>
      <c r="AT354" s="17"/>
      <c r="AU354" s="17"/>
      <c r="AV354" s="17"/>
      <c r="AW354" s="17"/>
      <c r="AX354" s="188"/>
      <c r="AY354" s="188"/>
      <c r="AZ354" s="188"/>
      <c r="BA354" s="190"/>
      <c r="BB354" s="188"/>
      <c r="BC354" s="188"/>
      <c r="BD354" s="188"/>
      <c r="BE354" s="17"/>
      <c r="BF354" s="17"/>
      <c r="BG354" s="17"/>
      <c r="BH354" s="17"/>
      <c r="BI354" s="17"/>
      <c r="BJ354" s="17"/>
      <c r="BK354" s="18"/>
      <c r="BL354" s="16"/>
      <c r="BM354" s="17"/>
      <c r="BN354" s="17"/>
      <c r="BO354" s="17"/>
      <c r="BP354" s="17"/>
      <c r="BQ354" s="17"/>
      <c r="BR354" s="17"/>
      <c r="BS354" s="188"/>
      <c r="BT354" s="188"/>
      <c r="BU354" s="188"/>
      <c r="BV354" s="190"/>
      <c r="BW354" s="188"/>
      <c r="BX354" s="188"/>
      <c r="BY354" s="188"/>
      <c r="BZ354" s="17"/>
      <c r="CA354" s="17"/>
      <c r="CB354" s="17"/>
      <c r="CC354" s="17"/>
      <c r="CD354" s="17"/>
      <c r="CE354" s="17"/>
      <c r="CF354" s="18"/>
    </row>
    <row r="355" spans="1:84" ht="7.5" customHeight="1" x14ac:dyDescent="0.3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2"/>
      <c r="L355" s="12"/>
      <c r="M355" s="17"/>
      <c r="N355" s="17"/>
      <c r="O355" s="17"/>
      <c r="P355" s="17"/>
      <c r="Q355" s="17"/>
      <c r="R355" s="17"/>
      <c r="S355" s="17"/>
      <c r="T355" s="17"/>
      <c r="U355" s="18"/>
      <c r="V355" s="16"/>
      <c r="W355" s="17"/>
      <c r="X355" s="17"/>
      <c r="Y355" s="17"/>
      <c r="Z355" s="17"/>
      <c r="AA355" s="17"/>
      <c r="AB355" s="17"/>
      <c r="AC355" s="17"/>
      <c r="AD355" s="17"/>
      <c r="AE355" s="17"/>
      <c r="AF355" s="12"/>
      <c r="AG355" s="12"/>
      <c r="AH355" s="17"/>
      <c r="AI355" s="17"/>
      <c r="AJ355" s="17"/>
      <c r="AK355" s="17"/>
      <c r="AL355" s="17"/>
      <c r="AM355" s="17"/>
      <c r="AN355" s="17"/>
      <c r="AO355" s="17"/>
      <c r="AP355" s="18"/>
      <c r="AQ355" s="16"/>
      <c r="AR355" s="17"/>
      <c r="AS355" s="17"/>
      <c r="AT355" s="17"/>
      <c r="AU355" s="17"/>
      <c r="AV355" s="17"/>
      <c r="AW355" s="17"/>
      <c r="AX355" s="17"/>
      <c r="AY355" s="17"/>
      <c r="AZ355" s="17"/>
      <c r="BA355" s="12"/>
      <c r="BB355" s="12"/>
      <c r="BC355" s="17"/>
      <c r="BD355" s="17"/>
      <c r="BE355" s="17"/>
      <c r="BF355" s="17"/>
      <c r="BG355" s="17"/>
      <c r="BH355" s="17"/>
      <c r="BI355" s="17"/>
      <c r="BJ355" s="17"/>
      <c r="BK355" s="18"/>
      <c r="BL355" s="16"/>
      <c r="BM355" s="17"/>
      <c r="BN355" s="17"/>
      <c r="BO355" s="17"/>
      <c r="BP355" s="17"/>
      <c r="BQ355" s="17"/>
      <c r="BR355" s="17"/>
      <c r="BS355" s="17"/>
      <c r="BT355" s="17"/>
      <c r="BU355" s="17"/>
      <c r="BV355" s="12"/>
      <c r="BW355" s="12"/>
      <c r="BX355" s="17"/>
      <c r="BY355" s="17"/>
      <c r="BZ355" s="17"/>
      <c r="CA355" s="17"/>
      <c r="CB355" s="17"/>
      <c r="CC355" s="17"/>
      <c r="CD355" s="17"/>
      <c r="CE355" s="17"/>
      <c r="CF355" s="18"/>
    </row>
    <row r="356" spans="1:84" s="89" customFormat="1" ht="7.5" customHeight="1" x14ac:dyDescent="0.25">
      <c r="A356" s="86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8"/>
      <c r="V356" s="86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8"/>
      <c r="AQ356" s="86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8"/>
      <c r="BL356" s="86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8"/>
    </row>
    <row r="357" spans="1:84" s="89" customFormat="1" ht="7.5" customHeight="1" x14ac:dyDescent="0.25">
      <c r="A357" s="175">
        <f>Results!B13</f>
        <v>0</v>
      </c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>
        <f>Results!B9</f>
        <v>0</v>
      </c>
      <c r="M357" s="173"/>
      <c r="N357" s="173"/>
      <c r="O357" s="173"/>
      <c r="P357" s="173"/>
      <c r="Q357" s="173"/>
      <c r="R357" s="173"/>
      <c r="S357" s="173"/>
      <c r="T357" s="173"/>
      <c r="U357" s="174"/>
      <c r="V357" s="175">
        <f>Results!B17</f>
        <v>0</v>
      </c>
      <c r="W357" s="173"/>
      <c r="X357" s="173"/>
      <c r="Y357" s="173"/>
      <c r="Z357" s="173"/>
      <c r="AA357" s="173"/>
      <c r="AB357" s="173"/>
      <c r="AC357" s="173"/>
      <c r="AD357" s="173"/>
      <c r="AE357" s="173"/>
      <c r="AF357" s="173"/>
      <c r="AG357" s="173">
        <f>Results!B5</f>
        <v>0</v>
      </c>
      <c r="AH357" s="173"/>
      <c r="AI357" s="173"/>
      <c r="AJ357" s="173"/>
      <c r="AK357" s="173"/>
      <c r="AL357" s="173"/>
      <c r="AM357" s="173"/>
      <c r="AN357" s="173"/>
      <c r="AO357" s="173"/>
      <c r="AP357" s="174"/>
      <c r="AQ357" s="175">
        <f>Results!B19</f>
        <v>0</v>
      </c>
      <c r="AR357" s="173"/>
      <c r="AS357" s="173"/>
      <c r="AT357" s="173"/>
      <c r="AU357" s="173"/>
      <c r="AV357" s="173"/>
      <c r="AW357" s="173"/>
      <c r="AX357" s="173"/>
      <c r="AY357" s="173"/>
      <c r="AZ357" s="173"/>
      <c r="BA357" s="173"/>
      <c r="BB357" s="173">
        <f>Results!B21</f>
        <v>0</v>
      </c>
      <c r="BC357" s="173"/>
      <c r="BD357" s="173"/>
      <c r="BE357" s="173"/>
      <c r="BF357" s="173"/>
      <c r="BG357" s="173"/>
      <c r="BH357" s="173"/>
      <c r="BI357" s="173"/>
      <c r="BJ357" s="173"/>
      <c r="BK357" s="174"/>
      <c r="BL357" s="175">
        <f>Results!B11</f>
        <v>0</v>
      </c>
      <c r="BM357" s="173"/>
      <c r="BN357" s="173"/>
      <c r="BO357" s="173"/>
      <c r="BP357" s="173"/>
      <c r="BQ357" s="173"/>
      <c r="BR357" s="173"/>
      <c r="BS357" s="173"/>
      <c r="BT357" s="173"/>
      <c r="BU357" s="173"/>
      <c r="BV357" s="173"/>
      <c r="BW357" s="173">
        <f>Results!B13</f>
        <v>0</v>
      </c>
      <c r="BX357" s="173"/>
      <c r="BY357" s="173"/>
      <c r="BZ357" s="173"/>
      <c r="CA357" s="173"/>
      <c r="CB357" s="173"/>
      <c r="CC357" s="173"/>
      <c r="CD357" s="173"/>
      <c r="CE357" s="173"/>
      <c r="CF357" s="174"/>
    </row>
    <row r="358" spans="1:84" s="89" customFormat="1" ht="7.5" customHeight="1" x14ac:dyDescent="0.25">
      <c r="A358" s="176"/>
      <c r="B358" s="177"/>
      <c r="C358" s="177"/>
      <c r="D358" s="177"/>
      <c r="E358" s="177"/>
      <c r="F358" s="177"/>
      <c r="G358" s="177"/>
      <c r="H358" s="177"/>
      <c r="I358" s="177"/>
      <c r="J358" s="177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4"/>
      <c r="V358" s="176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3"/>
      <c r="AG358" s="173"/>
      <c r="AH358" s="173"/>
      <c r="AI358" s="173"/>
      <c r="AJ358" s="173"/>
      <c r="AK358" s="173"/>
      <c r="AL358" s="173"/>
      <c r="AM358" s="173"/>
      <c r="AN358" s="173"/>
      <c r="AO358" s="173"/>
      <c r="AP358" s="174"/>
      <c r="AQ358" s="176"/>
      <c r="AR358" s="177"/>
      <c r="AS358" s="177"/>
      <c r="AT358" s="177"/>
      <c r="AU358" s="177"/>
      <c r="AV358" s="177"/>
      <c r="AW358" s="177"/>
      <c r="AX358" s="177"/>
      <c r="AY358" s="177"/>
      <c r="AZ358" s="177"/>
      <c r="BA358" s="173"/>
      <c r="BB358" s="173"/>
      <c r="BC358" s="173"/>
      <c r="BD358" s="173"/>
      <c r="BE358" s="173"/>
      <c r="BF358" s="173"/>
      <c r="BG358" s="173"/>
      <c r="BH358" s="173"/>
      <c r="BI358" s="173"/>
      <c r="BJ358" s="173"/>
      <c r="BK358" s="174"/>
      <c r="BL358" s="176"/>
      <c r="BM358" s="177"/>
      <c r="BN358" s="177"/>
      <c r="BO358" s="177"/>
      <c r="BP358" s="177"/>
      <c r="BQ358" s="177"/>
      <c r="BR358" s="177"/>
      <c r="BS358" s="177"/>
      <c r="BT358" s="177"/>
      <c r="BU358" s="177"/>
      <c r="BV358" s="173"/>
      <c r="BW358" s="173"/>
      <c r="BX358" s="173"/>
      <c r="BY358" s="173"/>
      <c r="BZ358" s="173"/>
      <c r="CA358" s="173"/>
      <c r="CB358" s="173"/>
      <c r="CC358" s="173"/>
      <c r="CD358" s="173"/>
      <c r="CE358" s="173"/>
      <c r="CF358" s="174"/>
    </row>
    <row r="359" spans="1:84" ht="7.5" customHeight="1" x14ac:dyDescent="0.3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9"/>
      <c r="N359" s="19"/>
      <c r="O359" s="19"/>
      <c r="P359" s="19"/>
      <c r="Q359" s="19"/>
      <c r="R359" s="19"/>
      <c r="S359" s="19"/>
      <c r="T359" s="19"/>
      <c r="U359" s="20"/>
      <c r="V359" s="11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9"/>
      <c r="AI359" s="19"/>
      <c r="AJ359" s="19"/>
      <c r="AK359" s="19"/>
      <c r="AL359" s="19"/>
      <c r="AM359" s="19"/>
      <c r="AN359" s="19"/>
      <c r="AO359" s="19"/>
      <c r="AP359" s="20"/>
      <c r="AQ359" s="11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9"/>
      <c r="BD359" s="19"/>
      <c r="BE359" s="19"/>
      <c r="BF359" s="19"/>
      <c r="BG359" s="19"/>
      <c r="BH359" s="19"/>
      <c r="BI359" s="19"/>
      <c r="BJ359" s="19"/>
      <c r="BK359" s="20"/>
      <c r="BL359" s="11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9"/>
      <c r="BY359" s="19"/>
      <c r="BZ359" s="19"/>
      <c r="CA359" s="19"/>
      <c r="CB359" s="19"/>
      <c r="CC359" s="19"/>
      <c r="CD359" s="19"/>
      <c r="CE359" s="19"/>
      <c r="CF359" s="20"/>
    </row>
    <row r="360" spans="1:84" ht="7.5" customHeight="1" x14ac:dyDescent="0.25">
      <c r="A360" s="159" t="s">
        <v>5</v>
      </c>
      <c r="B360" s="160"/>
      <c r="C360" s="160"/>
      <c r="D360" s="160"/>
      <c r="E360" s="160"/>
      <c r="F360" s="160"/>
      <c r="G360" s="160"/>
      <c r="H360" s="160"/>
      <c r="I360" s="160"/>
      <c r="J360" s="160"/>
      <c r="K360" s="163">
        <v>1</v>
      </c>
      <c r="L360" s="163"/>
      <c r="M360" s="147"/>
      <c r="N360" s="147"/>
      <c r="O360" s="147"/>
      <c r="P360" s="147"/>
      <c r="Q360" s="147"/>
      <c r="R360" s="147"/>
      <c r="S360" s="147"/>
      <c r="T360" s="147"/>
      <c r="U360" s="148"/>
      <c r="V360" s="159" t="s">
        <v>5</v>
      </c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3">
        <v>1</v>
      </c>
      <c r="AG360" s="163"/>
      <c r="AH360" s="147"/>
      <c r="AI360" s="147"/>
      <c r="AJ360" s="147"/>
      <c r="AK360" s="147"/>
      <c r="AL360" s="147"/>
      <c r="AM360" s="147"/>
      <c r="AN360" s="147"/>
      <c r="AO360" s="147"/>
      <c r="AP360" s="148"/>
      <c r="AQ360" s="159" t="s">
        <v>5</v>
      </c>
      <c r="AR360" s="160"/>
      <c r="AS360" s="160"/>
      <c r="AT360" s="160"/>
      <c r="AU360" s="160"/>
      <c r="AV360" s="160"/>
      <c r="AW360" s="160"/>
      <c r="AX360" s="160"/>
      <c r="AY360" s="160"/>
      <c r="AZ360" s="160"/>
      <c r="BA360" s="163">
        <v>1</v>
      </c>
      <c r="BB360" s="163"/>
      <c r="BC360" s="147"/>
      <c r="BD360" s="147"/>
      <c r="BE360" s="147"/>
      <c r="BF360" s="147"/>
      <c r="BG360" s="147"/>
      <c r="BH360" s="147"/>
      <c r="BI360" s="147"/>
      <c r="BJ360" s="147"/>
      <c r="BK360" s="148"/>
      <c r="BL360" s="159" t="s">
        <v>5</v>
      </c>
      <c r="BM360" s="160"/>
      <c r="BN360" s="160"/>
      <c r="BO360" s="160"/>
      <c r="BP360" s="160"/>
      <c r="BQ360" s="160"/>
      <c r="BR360" s="160"/>
      <c r="BS360" s="160"/>
      <c r="BT360" s="160"/>
      <c r="BU360" s="160"/>
      <c r="BV360" s="163">
        <v>1</v>
      </c>
      <c r="BW360" s="163"/>
      <c r="BX360" s="147"/>
      <c r="BY360" s="147"/>
      <c r="BZ360" s="147"/>
      <c r="CA360" s="147"/>
      <c r="CB360" s="147"/>
      <c r="CC360" s="147"/>
      <c r="CD360" s="147"/>
      <c r="CE360" s="147"/>
      <c r="CF360" s="148"/>
    </row>
    <row r="361" spans="1:84" ht="7.5" customHeight="1" x14ac:dyDescent="0.25">
      <c r="A361" s="159"/>
      <c r="B361" s="160"/>
      <c r="C361" s="160"/>
      <c r="D361" s="160"/>
      <c r="E361" s="160"/>
      <c r="F361" s="160"/>
      <c r="G361" s="160"/>
      <c r="H361" s="160"/>
      <c r="I361" s="160"/>
      <c r="J361" s="160"/>
      <c r="K361" s="163"/>
      <c r="L361" s="163"/>
      <c r="M361" s="147"/>
      <c r="N361" s="147"/>
      <c r="O361" s="147"/>
      <c r="P361" s="147"/>
      <c r="Q361" s="147"/>
      <c r="R361" s="147"/>
      <c r="S361" s="147"/>
      <c r="T361" s="147"/>
      <c r="U361" s="148"/>
      <c r="V361" s="159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3"/>
      <c r="AG361" s="163"/>
      <c r="AH361" s="147"/>
      <c r="AI361" s="147"/>
      <c r="AJ361" s="147"/>
      <c r="AK361" s="147"/>
      <c r="AL361" s="147"/>
      <c r="AM361" s="147"/>
      <c r="AN361" s="147"/>
      <c r="AO361" s="147"/>
      <c r="AP361" s="148"/>
      <c r="AQ361" s="159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3"/>
      <c r="BB361" s="163"/>
      <c r="BC361" s="147"/>
      <c r="BD361" s="147"/>
      <c r="BE361" s="147"/>
      <c r="BF361" s="147"/>
      <c r="BG361" s="147"/>
      <c r="BH361" s="147"/>
      <c r="BI361" s="147"/>
      <c r="BJ361" s="147"/>
      <c r="BK361" s="148"/>
      <c r="BL361" s="159"/>
      <c r="BM361" s="160"/>
      <c r="BN361" s="160"/>
      <c r="BO361" s="160"/>
      <c r="BP361" s="160"/>
      <c r="BQ361" s="160"/>
      <c r="BR361" s="160"/>
      <c r="BS361" s="160"/>
      <c r="BT361" s="160"/>
      <c r="BU361" s="160"/>
      <c r="BV361" s="163"/>
      <c r="BW361" s="163"/>
      <c r="BX361" s="147"/>
      <c r="BY361" s="147"/>
      <c r="BZ361" s="147"/>
      <c r="CA361" s="147"/>
      <c r="CB361" s="147"/>
      <c r="CC361" s="147"/>
      <c r="CD361" s="147"/>
      <c r="CE361" s="147"/>
      <c r="CF361" s="148"/>
    </row>
    <row r="362" spans="1:84" ht="7.5" customHeight="1" x14ac:dyDescent="0.25">
      <c r="A362" s="161"/>
      <c r="B362" s="162"/>
      <c r="C362" s="162"/>
      <c r="D362" s="162"/>
      <c r="E362" s="162"/>
      <c r="F362" s="162"/>
      <c r="G362" s="162"/>
      <c r="H362" s="162"/>
      <c r="I362" s="162"/>
      <c r="J362" s="162"/>
      <c r="K362" s="163"/>
      <c r="L362" s="163"/>
      <c r="M362" s="149"/>
      <c r="N362" s="149"/>
      <c r="O362" s="149"/>
      <c r="P362" s="149"/>
      <c r="Q362" s="149"/>
      <c r="R362" s="149"/>
      <c r="S362" s="149"/>
      <c r="T362" s="149"/>
      <c r="U362" s="150"/>
      <c r="V362" s="161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3"/>
      <c r="AG362" s="163"/>
      <c r="AH362" s="149"/>
      <c r="AI362" s="149"/>
      <c r="AJ362" s="149"/>
      <c r="AK362" s="149"/>
      <c r="AL362" s="149"/>
      <c r="AM362" s="149"/>
      <c r="AN362" s="149"/>
      <c r="AO362" s="149"/>
      <c r="AP362" s="150"/>
      <c r="AQ362" s="161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3"/>
      <c r="BB362" s="163"/>
      <c r="BC362" s="149"/>
      <c r="BD362" s="149"/>
      <c r="BE362" s="149"/>
      <c r="BF362" s="149"/>
      <c r="BG362" s="149"/>
      <c r="BH362" s="149"/>
      <c r="BI362" s="149"/>
      <c r="BJ362" s="149"/>
      <c r="BK362" s="150"/>
      <c r="BL362" s="161"/>
      <c r="BM362" s="162"/>
      <c r="BN362" s="162"/>
      <c r="BO362" s="162"/>
      <c r="BP362" s="162"/>
      <c r="BQ362" s="162"/>
      <c r="BR362" s="162"/>
      <c r="BS362" s="162"/>
      <c r="BT362" s="162"/>
      <c r="BU362" s="162"/>
      <c r="BV362" s="163"/>
      <c r="BW362" s="163"/>
      <c r="BX362" s="149"/>
      <c r="BY362" s="149"/>
      <c r="BZ362" s="149"/>
      <c r="CA362" s="149"/>
      <c r="CB362" s="149"/>
      <c r="CC362" s="149"/>
      <c r="CD362" s="149"/>
      <c r="CE362" s="149"/>
      <c r="CF362" s="150"/>
    </row>
    <row r="363" spans="1:84" ht="7.5" customHeight="1" x14ac:dyDescent="0.25">
      <c r="A363" s="171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>
        <v>2</v>
      </c>
      <c r="L363" s="163"/>
      <c r="M363" s="160" t="s">
        <v>5</v>
      </c>
      <c r="N363" s="160"/>
      <c r="O363" s="160"/>
      <c r="P363" s="160"/>
      <c r="Q363" s="160"/>
      <c r="R363" s="160"/>
      <c r="S363" s="160"/>
      <c r="T363" s="160"/>
      <c r="U363" s="169"/>
      <c r="V363" s="171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>
        <v>2</v>
      </c>
      <c r="AG363" s="163"/>
      <c r="AH363" s="160" t="s">
        <v>5</v>
      </c>
      <c r="AI363" s="160"/>
      <c r="AJ363" s="160"/>
      <c r="AK363" s="160"/>
      <c r="AL363" s="160"/>
      <c r="AM363" s="160"/>
      <c r="AN363" s="160"/>
      <c r="AO363" s="160"/>
      <c r="AP363" s="169"/>
      <c r="AQ363" s="171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>
        <v>2</v>
      </c>
      <c r="BB363" s="163"/>
      <c r="BC363" s="160" t="s">
        <v>5</v>
      </c>
      <c r="BD363" s="160"/>
      <c r="BE363" s="160"/>
      <c r="BF363" s="160"/>
      <c r="BG363" s="160"/>
      <c r="BH363" s="160"/>
      <c r="BI363" s="160"/>
      <c r="BJ363" s="160"/>
      <c r="BK363" s="169"/>
      <c r="BL363" s="171"/>
      <c r="BM363" s="163"/>
      <c r="BN363" s="163"/>
      <c r="BO363" s="163"/>
      <c r="BP363" s="163"/>
      <c r="BQ363" s="163"/>
      <c r="BR363" s="163"/>
      <c r="BS363" s="163"/>
      <c r="BT363" s="163"/>
      <c r="BU363" s="163"/>
      <c r="BV363" s="163">
        <v>2</v>
      </c>
      <c r="BW363" s="163"/>
      <c r="BX363" s="160" t="s">
        <v>5</v>
      </c>
      <c r="BY363" s="160"/>
      <c r="BZ363" s="160"/>
      <c r="CA363" s="160"/>
      <c r="CB363" s="160"/>
      <c r="CC363" s="160"/>
      <c r="CD363" s="160"/>
      <c r="CE363" s="160"/>
      <c r="CF363" s="169"/>
    </row>
    <row r="364" spans="1:84" ht="7.5" customHeight="1" x14ac:dyDescent="0.25">
      <c r="A364" s="171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0"/>
      <c r="N364" s="160"/>
      <c r="O364" s="160"/>
      <c r="P364" s="160"/>
      <c r="Q364" s="160"/>
      <c r="R364" s="160"/>
      <c r="S364" s="160"/>
      <c r="T364" s="160"/>
      <c r="U364" s="169"/>
      <c r="V364" s="171"/>
      <c r="W364" s="163"/>
      <c r="X364" s="163"/>
      <c r="Y364" s="163"/>
      <c r="Z364" s="163"/>
      <c r="AA364" s="163"/>
      <c r="AB364" s="163"/>
      <c r="AC364" s="163"/>
      <c r="AD364" s="163"/>
      <c r="AE364" s="163"/>
      <c r="AF364" s="163"/>
      <c r="AG364" s="163"/>
      <c r="AH364" s="160"/>
      <c r="AI364" s="160"/>
      <c r="AJ364" s="160"/>
      <c r="AK364" s="160"/>
      <c r="AL364" s="160"/>
      <c r="AM364" s="160"/>
      <c r="AN364" s="160"/>
      <c r="AO364" s="160"/>
      <c r="AP364" s="169"/>
      <c r="AQ364" s="171"/>
      <c r="AR364" s="163"/>
      <c r="AS364" s="163"/>
      <c r="AT364" s="163"/>
      <c r="AU364" s="163"/>
      <c r="AV364" s="163"/>
      <c r="AW364" s="163"/>
      <c r="AX364" s="163"/>
      <c r="AY364" s="163"/>
      <c r="AZ364" s="163"/>
      <c r="BA364" s="163"/>
      <c r="BB364" s="163"/>
      <c r="BC364" s="160"/>
      <c r="BD364" s="160"/>
      <c r="BE364" s="160"/>
      <c r="BF364" s="160"/>
      <c r="BG364" s="160"/>
      <c r="BH364" s="160"/>
      <c r="BI364" s="160"/>
      <c r="BJ364" s="160"/>
      <c r="BK364" s="169"/>
      <c r="BL364" s="171"/>
      <c r="BM364" s="163"/>
      <c r="BN364" s="163"/>
      <c r="BO364" s="163"/>
      <c r="BP364" s="163"/>
      <c r="BQ364" s="163"/>
      <c r="BR364" s="163"/>
      <c r="BS364" s="163"/>
      <c r="BT364" s="163"/>
      <c r="BU364" s="163"/>
      <c r="BV364" s="163"/>
      <c r="BW364" s="163"/>
      <c r="BX364" s="160"/>
      <c r="BY364" s="160"/>
      <c r="BZ364" s="160"/>
      <c r="CA364" s="160"/>
      <c r="CB364" s="160"/>
      <c r="CC364" s="160"/>
      <c r="CD364" s="160"/>
      <c r="CE364" s="160"/>
      <c r="CF364" s="169"/>
    </row>
    <row r="365" spans="1:84" ht="7.5" customHeight="1" x14ac:dyDescent="0.25">
      <c r="A365" s="172"/>
      <c r="B365" s="165"/>
      <c r="C365" s="165"/>
      <c r="D365" s="165"/>
      <c r="E365" s="165"/>
      <c r="F365" s="165"/>
      <c r="G365" s="165"/>
      <c r="H365" s="165"/>
      <c r="I365" s="165"/>
      <c r="J365" s="165"/>
      <c r="K365" s="163"/>
      <c r="L365" s="163"/>
      <c r="M365" s="162"/>
      <c r="N365" s="162"/>
      <c r="O365" s="162"/>
      <c r="P365" s="162"/>
      <c r="Q365" s="162"/>
      <c r="R365" s="162"/>
      <c r="S365" s="162"/>
      <c r="T365" s="162"/>
      <c r="U365" s="170"/>
      <c r="V365" s="172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3"/>
      <c r="AG365" s="163"/>
      <c r="AH365" s="162"/>
      <c r="AI365" s="162"/>
      <c r="AJ365" s="162"/>
      <c r="AK365" s="162"/>
      <c r="AL365" s="162"/>
      <c r="AM365" s="162"/>
      <c r="AN365" s="162"/>
      <c r="AO365" s="162"/>
      <c r="AP365" s="170"/>
      <c r="AQ365" s="172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3"/>
      <c r="BB365" s="163"/>
      <c r="BC365" s="162"/>
      <c r="BD365" s="162"/>
      <c r="BE365" s="162"/>
      <c r="BF365" s="162"/>
      <c r="BG365" s="162"/>
      <c r="BH365" s="162"/>
      <c r="BI365" s="162"/>
      <c r="BJ365" s="162"/>
      <c r="BK365" s="170"/>
      <c r="BL365" s="172"/>
      <c r="BM365" s="165"/>
      <c r="BN365" s="165"/>
      <c r="BO365" s="165"/>
      <c r="BP365" s="165"/>
      <c r="BQ365" s="165"/>
      <c r="BR365" s="165"/>
      <c r="BS365" s="165"/>
      <c r="BT365" s="165"/>
      <c r="BU365" s="165"/>
      <c r="BV365" s="163"/>
      <c r="BW365" s="163"/>
      <c r="BX365" s="162"/>
      <c r="BY365" s="162"/>
      <c r="BZ365" s="162"/>
      <c r="CA365" s="162"/>
      <c r="CB365" s="162"/>
      <c r="CC365" s="162"/>
      <c r="CD365" s="162"/>
      <c r="CE365" s="162"/>
      <c r="CF365" s="170"/>
    </row>
    <row r="366" spans="1:84" ht="7.5" customHeight="1" x14ac:dyDescent="0.25">
      <c r="A366" s="159" t="s">
        <v>5</v>
      </c>
      <c r="B366" s="160"/>
      <c r="C366" s="160"/>
      <c r="D366" s="160"/>
      <c r="E366" s="160"/>
      <c r="F366" s="160"/>
      <c r="G366" s="160"/>
      <c r="H366" s="160"/>
      <c r="I366" s="160"/>
      <c r="J366" s="160"/>
      <c r="K366" s="163">
        <v>3</v>
      </c>
      <c r="L366" s="163"/>
      <c r="M366" s="163"/>
      <c r="N366" s="163"/>
      <c r="O366" s="163"/>
      <c r="P366" s="163"/>
      <c r="Q366" s="163"/>
      <c r="R366" s="163"/>
      <c r="S366" s="163"/>
      <c r="T366" s="163"/>
      <c r="U366" s="164"/>
      <c r="V366" s="159" t="s">
        <v>5</v>
      </c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3">
        <v>3</v>
      </c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4"/>
      <c r="AQ366" s="159" t="s">
        <v>5</v>
      </c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3">
        <v>3</v>
      </c>
      <c r="BB366" s="163"/>
      <c r="BC366" s="163"/>
      <c r="BD366" s="163"/>
      <c r="BE366" s="163"/>
      <c r="BF366" s="163"/>
      <c r="BG366" s="163"/>
      <c r="BH366" s="163"/>
      <c r="BI366" s="163"/>
      <c r="BJ366" s="163"/>
      <c r="BK366" s="164"/>
      <c r="BL366" s="159" t="s">
        <v>5</v>
      </c>
      <c r="BM366" s="160"/>
      <c r="BN366" s="160"/>
      <c r="BO366" s="160"/>
      <c r="BP366" s="160"/>
      <c r="BQ366" s="160"/>
      <c r="BR366" s="160"/>
      <c r="BS366" s="160"/>
      <c r="BT366" s="160"/>
      <c r="BU366" s="160"/>
      <c r="BV366" s="163">
        <v>3</v>
      </c>
      <c r="BW366" s="163"/>
      <c r="BX366" s="163"/>
      <c r="BY366" s="163"/>
      <c r="BZ366" s="163"/>
      <c r="CA366" s="163"/>
      <c r="CB366" s="163"/>
      <c r="CC366" s="163"/>
      <c r="CD366" s="163"/>
      <c r="CE366" s="163"/>
      <c r="CF366" s="164"/>
    </row>
    <row r="367" spans="1:84" ht="7.5" customHeight="1" x14ac:dyDescent="0.25">
      <c r="A367" s="159"/>
      <c r="B367" s="160"/>
      <c r="C367" s="160"/>
      <c r="D367" s="160"/>
      <c r="E367" s="160"/>
      <c r="F367" s="160"/>
      <c r="G367" s="160"/>
      <c r="H367" s="160"/>
      <c r="I367" s="160"/>
      <c r="J367" s="160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4"/>
      <c r="V367" s="159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4"/>
      <c r="AQ367" s="159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3"/>
      <c r="BB367" s="163"/>
      <c r="BC367" s="163"/>
      <c r="BD367" s="163"/>
      <c r="BE367" s="163"/>
      <c r="BF367" s="163"/>
      <c r="BG367" s="163"/>
      <c r="BH367" s="163"/>
      <c r="BI367" s="163"/>
      <c r="BJ367" s="163"/>
      <c r="BK367" s="164"/>
      <c r="BL367" s="159"/>
      <c r="BM367" s="160"/>
      <c r="BN367" s="160"/>
      <c r="BO367" s="160"/>
      <c r="BP367" s="160"/>
      <c r="BQ367" s="160"/>
      <c r="BR367" s="160"/>
      <c r="BS367" s="160"/>
      <c r="BT367" s="160"/>
      <c r="BU367" s="160"/>
      <c r="BV367" s="163"/>
      <c r="BW367" s="163"/>
      <c r="BX367" s="163"/>
      <c r="BY367" s="163"/>
      <c r="BZ367" s="163"/>
      <c r="CA367" s="163"/>
      <c r="CB367" s="163"/>
      <c r="CC367" s="163"/>
      <c r="CD367" s="163"/>
      <c r="CE367" s="163"/>
      <c r="CF367" s="164"/>
    </row>
    <row r="368" spans="1:84" ht="7.5" customHeight="1" x14ac:dyDescent="0.25">
      <c r="A368" s="161"/>
      <c r="B368" s="162"/>
      <c r="C368" s="162"/>
      <c r="D368" s="162"/>
      <c r="E368" s="162"/>
      <c r="F368" s="162"/>
      <c r="G368" s="162"/>
      <c r="H368" s="162"/>
      <c r="I368" s="162"/>
      <c r="J368" s="162"/>
      <c r="K368" s="163"/>
      <c r="L368" s="163"/>
      <c r="M368" s="165"/>
      <c r="N368" s="165"/>
      <c r="O368" s="165"/>
      <c r="P368" s="165"/>
      <c r="Q368" s="165"/>
      <c r="R368" s="165"/>
      <c r="S368" s="165"/>
      <c r="T368" s="165"/>
      <c r="U368" s="166"/>
      <c r="V368" s="161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3"/>
      <c r="AG368" s="163"/>
      <c r="AH368" s="165"/>
      <c r="AI368" s="165"/>
      <c r="AJ368" s="165"/>
      <c r="AK368" s="165"/>
      <c r="AL368" s="165"/>
      <c r="AM368" s="165"/>
      <c r="AN368" s="165"/>
      <c r="AO368" s="165"/>
      <c r="AP368" s="166"/>
      <c r="AQ368" s="161"/>
      <c r="AR368" s="162"/>
      <c r="AS368" s="162"/>
      <c r="AT368" s="162"/>
      <c r="AU368" s="162"/>
      <c r="AV368" s="162"/>
      <c r="AW368" s="162"/>
      <c r="AX368" s="162"/>
      <c r="AY368" s="162"/>
      <c r="AZ368" s="162"/>
      <c r="BA368" s="163"/>
      <c r="BB368" s="163"/>
      <c r="BC368" s="165"/>
      <c r="BD368" s="165"/>
      <c r="BE368" s="165"/>
      <c r="BF368" s="165"/>
      <c r="BG368" s="165"/>
      <c r="BH368" s="165"/>
      <c r="BI368" s="165"/>
      <c r="BJ368" s="165"/>
      <c r="BK368" s="166"/>
      <c r="BL368" s="161"/>
      <c r="BM368" s="162"/>
      <c r="BN368" s="162"/>
      <c r="BO368" s="162"/>
      <c r="BP368" s="162"/>
      <c r="BQ368" s="162"/>
      <c r="BR368" s="162"/>
      <c r="BS368" s="162"/>
      <c r="BT368" s="162"/>
      <c r="BU368" s="162"/>
      <c r="BV368" s="163"/>
      <c r="BW368" s="163"/>
      <c r="BX368" s="165"/>
      <c r="BY368" s="165"/>
      <c r="BZ368" s="165"/>
      <c r="CA368" s="165"/>
      <c r="CB368" s="165"/>
      <c r="CC368" s="165"/>
      <c r="CD368" s="165"/>
      <c r="CE368" s="165"/>
      <c r="CF368" s="166"/>
    </row>
    <row r="369" spans="1:84" ht="7.5" customHeight="1" x14ac:dyDescent="0.25">
      <c r="A369" s="171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>
        <v>4</v>
      </c>
      <c r="L369" s="163"/>
      <c r="M369" s="160" t="s">
        <v>5</v>
      </c>
      <c r="N369" s="160"/>
      <c r="O369" s="160"/>
      <c r="P369" s="160"/>
      <c r="Q369" s="160"/>
      <c r="R369" s="160"/>
      <c r="S369" s="160"/>
      <c r="T369" s="160"/>
      <c r="U369" s="169"/>
      <c r="V369" s="171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>
        <v>4</v>
      </c>
      <c r="AG369" s="163"/>
      <c r="AH369" s="160" t="s">
        <v>5</v>
      </c>
      <c r="AI369" s="160"/>
      <c r="AJ369" s="160"/>
      <c r="AK369" s="160"/>
      <c r="AL369" s="160"/>
      <c r="AM369" s="160"/>
      <c r="AN369" s="160"/>
      <c r="AO369" s="160"/>
      <c r="AP369" s="169"/>
      <c r="AQ369" s="171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>
        <v>4</v>
      </c>
      <c r="BB369" s="163"/>
      <c r="BC369" s="160" t="s">
        <v>5</v>
      </c>
      <c r="BD369" s="160"/>
      <c r="BE369" s="160"/>
      <c r="BF369" s="160"/>
      <c r="BG369" s="160"/>
      <c r="BH369" s="160"/>
      <c r="BI369" s="160"/>
      <c r="BJ369" s="160"/>
      <c r="BK369" s="169"/>
      <c r="BL369" s="171"/>
      <c r="BM369" s="163"/>
      <c r="BN369" s="163"/>
      <c r="BO369" s="163"/>
      <c r="BP369" s="163"/>
      <c r="BQ369" s="163"/>
      <c r="BR369" s="163"/>
      <c r="BS369" s="163"/>
      <c r="BT369" s="163"/>
      <c r="BU369" s="163"/>
      <c r="BV369" s="163">
        <v>4</v>
      </c>
      <c r="BW369" s="163"/>
      <c r="BX369" s="160" t="s">
        <v>5</v>
      </c>
      <c r="BY369" s="160"/>
      <c r="BZ369" s="160"/>
      <c r="CA369" s="160"/>
      <c r="CB369" s="160"/>
      <c r="CC369" s="160"/>
      <c r="CD369" s="160"/>
      <c r="CE369" s="160"/>
      <c r="CF369" s="169"/>
    </row>
    <row r="370" spans="1:84" ht="7.5" customHeight="1" x14ac:dyDescent="0.25">
      <c r="A370" s="171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0"/>
      <c r="N370" s="160"/>
      <c r="O370" s="160"/>
      <c r="P370" s="160"/>
      <c r="Q370" s="160"/>
      <c r="R370" s="160"/>
      <c r="S370" s="160"/>
      <c r="T370" s="160"/>
      <c r="U370" s="169"/>
      <c r="V370" s="171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0"/>
      <c r="AI370" s="160"/>
      <c r="AJ370" s="160"/>
      <c r="AK370" s="160"/>
      <c r="AL370" s="160"/>
      <c r="AM370" s="160"/>
      <c r="AN370" s="160"/>
      <c r="AO370" s="160"/>
      <c r="AP370" s="169"/>
      <c r="AQ370" s="171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0"/>
      <c r="BD370" s="160"/>
      <c r="BE370" s="160"/>
      <c r="BF370" s="160"/>
      <c r="BG370" s="160"/>
      <c r="BH370" s="160"/>
      <c r="BI370" s="160"/>
      <c r="BJ370" s="160"/>
      <c r="BK370" s="169"/>
      <c r="BL370" s="171"/>
      <c r="BM370" s="163"/>
      <c r="BN370" s="163"/>
      <c r="BO370" s="163"/>
      <c r="BP370" s="163"/>
      <c r="BQ370" s="163"/>
      <c r="BR370" s="163"/>
      <c r="BS370" s="163"/>
      <c r="BT370" s="163"/>
      <c r="BU370" s="163"/>
      <c r="BV370" s="163"/>
      <c r="BW370" s="163"/>
      <c r="BX370" s="160"/>
      <c r="BY370" s="160"/>
      <c r="BZ370" s="160"/>
      <c r="CA370" s="160"/>
      <c r="CB370" s="160"/>
      <c r="CC370" s="160"/>
      <c r="CD370" s="160"/>
      <c r="CE370" s="160"/>
      <c r="CF370" s="169"/>
    </row>
    <row r="371" spans="1:84" ht="7.5" customHeight="1" x14ac:dyDescent="0.25">
      <c r="A371" s="172"/>
      <c r="B371" s="165"/>
      <c r="C371" s="165"/>
      <c r="D371" s="165"/>
      <c r="E371" s="165"/>
      <c r="F371" s="165"/>
      <c r="G371" s="165"/>
      <c r="H371" s="165"/>
      <c r="I371" s="165"/>
      <c r="J371" s="165"/>
      <c r="K371" s="163"/>
      <c r="L371" s="163"/>
      <c r="M371" s="162"/>
      <c r="N371" s="162"/>
      <c r="O371" s="162"/>
      <c r="P371" s="162"/>
      <c r="Q371" s="162"/>
      <c r="R371" s="162"/>
      <c r="S371" s="162"/>
      <c r="T371" s="162"/>
      <c r="U371" s="170"/>
      <c r="V371" s="172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3"/>
      <c r="AG371" s="163"/>
      <c r="AH371" s="162"/>
      <c r="AI371" s="162"/>
      <c r="AJ371" s="162"/>
      <c r="AK371" s="162"/>
      <c r="AL371" s="162"/>
      <c r="AM371" s="162"/>
      <c r="AN371" s="162"/>
      <c r="AO371" s="162"/>
      <c r="AP371" s="170"/>
      <c r="AQ371" s="172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3"/>
      <c r="BB371" s="163"/>
      <c r="BC371" s="162"/>
      <c r="BD371" s="162"/>
      <c r="BE371" s="162"/>
      <c r="BF371" s="162"/>
      <c r="BG371" s="162"/>
      <c r="BH371" s="162"/>
      <c r="BI371" s="162"/>
      <c r="BJ371" s="162"/>
      <c r="BK371" s="170"/>
      <c r="BL371" s="172"/>
      <c r="BM371" s="165"/>
      <c r="BN371" s="165"/>
      <c r="BO371" s="165"/>
      <c r="BP371" s="165"/>
      <c r="BQ371" s="165"/>
      <c r="BR371" s="165"/>
      <c r="BS371" s="165"/>
      <c r="BT371" s="165"/>
      <c r="BU371" s="165"/>
      <c r="BV371" s="163"/>
      <c r="BW371" s="163"/>
      <c r="BX371" s="162"/>
      <c r="BY371" s="162"/>
      <c r="BZ371" s="162"/>
      <c r="CA371" s="162"/>
      <c r="CB371" s="162"/>
      <c r="CC371" s="162"/>
      <c r="CD371" s="162"/>
      <c r="CE371" s="162"/>
      <c r="CF371" s="170"/>
    </row>
    <row r="372" spans="1:84" ht="7.5" customHeight="1" x14ac:dyDescent="0.25">
      <c r="A372" s="159" t="s">
        <v>5</v>
      </c>
      <c r="B372" s="160"/>
      <c r="C372" s="160"/>
      <c r="D372" s="160"/>
      <c r="E372" s="160"/>
      <c r="F372" s="160"/>
      <c r="G372" s="160"/>
      <c r="H372" s="160"/>
      <c r="I372" s="160"/>
      <c r="J372" s="160"/>
      <c r="K372" s="163">
        <v>5</v>
      </c>
      <c r="L372" s="163"/>
      <c r="M372" s="163"/>
      <c r="N372" s="163"/>
      <c r="O372" s="163"/>
      <c r="P372" s="163"/>
      <c r="Q372" s="163"/>
      <c r="R372" s="163"/>
      <c r="S372" s="163"/>
      <c r="T372" s="163"/>
      <c r="U372" s="164"/>
      <c r="V372" s="159" t="s">
        <v>5</v>
      </c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3">
        <v>5</v>
      </c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4"/>
      <c r="AQ372" s="159" t="s">
        <v>5</v>
      </c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3">
        <v>5</v>
      </c>
      <c r="BB372" s="163"/>
      <c r="BC372" s="163"/>
      <c r="BD372" s="163"/>
      <c r="BE372" s="163"/>
      <c r="BF372" s="163"/>
      <c r="BG372" s="163"/>
      <c r="BH372" s="163"/>
      <c r="BI372" s="163"/>
      <c r="BJ372" s="163"/>
      <c r="BK372" s="164"/>
      <c r="BL372" s="159" t="s">
        <v>5</v>
      </c>
      <c r="BM372" s="160"/>
      <c r="BN372" s="160"/>
      <c r="BO372" s="160"/>
      <c r="BP372" s="160"/>
      <c r="BQ372" s="160"/>
      <c r="BR372" s="160"/>
      <c r="BS372" s="160"/>
      <c r="BT372" s="160"/>
      <c r="BU372" s="160"/>
      <c r="BV372" s="163">
        <v>5</v>
      </c>
      <c r="BW372" s="163"/>
      <c r="BX372" s="163"/>
      <c r="BY372" s="163"/>
      <c r="BZ372" s="163"/>
      <c r="CA372" s="163"/>
      <c r="CB372" s="163"/>
      <c r="CC372" s="163"/>
      <c r="CD372" s="163"/>
      <c r="CE372" s="163"/>
      <c r="CF372" s="164"/>
    </row>
    <row r="373" spans="1:84" ht="7.5" customHeight="1" x14ac:dyDescent="0.25">
      <c r="A373" s="159"/>
      <c r="B373" s="160"/>
      <c r="C373" s="160"/>
      <c r="D373" s="160"/>
      <c r="E373" s="160"/>
      <c r="F373" s="160"/>
      <c r="G373" s="160"/>
      <c r="H373" s="160"/>
      <c r="I373" s="160"/>
      <c r="J373" s="160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4"/>
      <c r="V373" s="159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4"/>
      <c r="AQ373" s="159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3"/>
      <c r="BB373" s="163"/>
      <c r="BC373" s="163"/>
      <c r="BD373" s="163"/>
      <c r="BE373" s="163"/>
      <c r="BF373" s="163"/>
      <c r="BG373" s="163"/>
      <c r="BH373" s="163"/>
      <c r="BI373" s="163"/>
      <c r="BJ373" s="163"/>
      <c r="BK373" s="164"/>
      <c r="BL373" s="159"/>
      <c r="BM373" s="160"/>
      <c r="BN373" s="160"/>
      <c r="BO373" s="160"/>
      <c r="BP373" s="160"/>
      <c r="BQ373" s="160"/>
      <c r="BR373" s="160"/>
      <c r="BS373" s="160"/>
      <c r="BT373" s="160"/>
      <c r="BU373" s="160"/>
      <c r="BV373" s="163"/>
      <c r="BW373" s="163"/>
      <c r="BX373" s="163"/>
      <c r="BY373" s="163"/>
      <c r="BZ373" s="163"/>
      <c r="CA373" s="163"/>
      <c r="CB373" s="163"/>
      <c r="CC373" s="163"/>
      <c r="CD373" s="163"/>
      <c r="CE373" s="163"/>
      <c r="CF373" s="164"/>
    </row>
    <row r="374" spans="1:84" ht="7.5" customHeight="1" x14ac:dyDescent="0.25">
      <c r="A374" s="161"/>
      <c r="B374" s="162"/>
      <c r="C374" s="162"/>
      <c r="D374" s="162"/>
      <c r="E374" s="162"/>
      <c r="F374" s="162"/>
      <c r="G374" s="162"/>
      <c r="H374" s="162"/>
      <c r="I374" s="162"/>
      <c r="J374" s="162"/>
      <c r="K374" s="163"/>
      <c r="L374" s="163"/>
      <c r="M374" s="165"/>
      <c r="N374" s="165"/>
      <c r="O374" s="165"/>
      <c r="P374" s="165"/>
      <c r="Q374" s="165"/>
      <c r="R374" s="165"/>
      <c r="S374" s="165"/>
      <c r="T374" s="165"/>
      <c r="U374" s="166"/>
      <c r="V374" s="161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3"/>
      <c r="AG374" s="163"/>
      <c r="AH374" s="165"/>
      <c r="AI374" s="165"/>
      <c r="AJ374" s="165"/>
      <c r="AK374" s="165"/>
      <c r="AL374" s="165"/>
      <c r="AM374" s="165"/>
      <c r="AN374" s="165"/>
      <c r="AO374" s="165"/>
      <c r="AP374" s="166"/>
      <c r="AQ374" s="161"/>
      <c r="AR374" s="162"/>
      <c r="AS374" s="162"/>
      <c r="AT374" s="162"/>
      <c r="AU374" s="162"/>
      <c r="AV374" s="162"/>
      <c r="AW374" s="162"/>
      <c r="AX374" s="162"/>
      <c r="AY374" s="162"/>
      <c r="AZ374" s="162"/>
      <c r="BA374" s="163"/>
      <c r="BB374" s="163"/>
      <c r="BC374" s="165"/>
      <c r="BD374" s="165"/>
      <c r="BE374" s="165"/>
      <c r="BF374" s="165"/>
      <c r="BG374" s="165"/>
      <c r="BH374" s="165"/>
      <c r="BI374" s="165"/>
      <c r="BJ374" s="165"/>
      <c r="BK374" s="166"/>
      <c r="BL374" s="161"/>
      <c r="BM374" s="162"/>
      <c r="BN374" s="162"/>
      <c r="BO374" s="162"/>
      <c r="BP374" s="162"/>
      <c r="BQ374" s="162"/>
      <c r="BR374" s="162"/>
      <c r="BS374" s="162"/>
      <c r="BT374" s="162"/>
      <c r="BU374" s="162"/>
      <c r="BV374" s="163"/>
      <c r="BW374" s="163"/>
      <c r="BX374" s="165"/>
      <c r="BY374" s="165"/>
      <c r="BZ374" s="165"/>
      <c r="CA374" s="165"/>
      <c r="CB374" s="165"/>
      <c r="CC374" s="165"/>
      <c r="CD374" s="165"/>
      <c r="CE374" s="165"/>
      <c r="CF374" s="166"/>
    </row>
    <row r="375" spans="1:84" ht="7.5" customHeight="1" x14ac:dyDescent="0.25">
      <c r="A375" s="167"/>
      <c r="B375" s="147"/>
      <c r="C375" s="147"/>
      <c r="D375" s="147"/>
      <c r="E375" s="147"/>
      <c r="F375" s="147"/>
      <c r="G375" s="147"/>
      <c r="H375" s="147"/>
      <c r="I375" s="147"/>
      <c r="J375" s="147"/>
      <c r="K375" s="163">
        <v>6</v>
      </c>
      <c r="L375" s="163"/>
      <c r="M375" s="160" t="s">
        <v>5</v>
      </c>
      <c r="N375" s="160"/>
      <c r="O375" s="160"/>
      <c r="P375" s="160"/>
      <c r="Q375" s="160"/>
      <c r="R375" s="160"/>
      <c r="S375" s="160"/>
      <c r="T375" s="160"/>
      <c r="U375" s="169"/>
      <c r="V375" s="16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63">
        <v>6</v>
      </c>
      <c r="AG375" s="163"/>
      <c r="AH375" s="160" t="s">
        <v>5</v>
      </c>
      <c r="AI375" s="160"/>
      <c r="AJ375" s="160"/>
      <c r="AK375" s="160"/>
      <c r="AL375" s="160"/>
      <c r="AM375" s="160"/>
      <c r="AN375" s="160"/>
      <c r="AO375" s="160"/>
      <c r="AP375" s="169"/>
      <c r="AQ375" s="16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63">
        <v>6</v>
      </c>
      <c r="BB375" s="163"/>
      <c r="BC375" s="160" t="s">
        <v>5</v>
      </c>
      <c r="BD375" s="160"/>
      <c r="BE375" s="160"/>
      <c r="BF375" s="160"/>
      <c r="BG375" s="160"/>
      <c r="BH375" s="160"/>
      <c r="BI375" s="160"/>
      <c r="BJ375" s="160"/>
      <c r="BK375" s="169"/>
      <c r="BL375" s="167"/>
      <c r="BM375" s="147"/>
      <c r="BN375" s="147"/>
      <c r="BO375" s="147"/>
      <c r="BP375" s="147"/>
      <c r="BQ375" s="147"/>
      <c r="BR375" s="147"/>
      <c r="BS375" s="147"/>
      <c r="BT375" s="147"/>
      <c r="BU375" s="147"/>
      <c r="BV375" s="163">
        <v>6</v>
      </c>
      <c r="BW375" s="163"/>
      <c r="BX375" s="160" t="s">
        <v>5</v>
      </c>
      <c r="BY375" s="160"/>
      <c r="BZ375" s="160"/>
      <c r="CA375" s="160"/>
      <c r="CB375" s="160"/>
      <c r="CC375" s="160"/>
      <c r="CD375" s="160"/>
      <c r="CE375" s="160"/>
      <c r="CF375" s="169"/>
    </row>
    <row r="376" spans="1:84" ht="7.5" customHeight="1" x14ac:dyDescent="0.25">
      <c r="A376" s="167"/>
      <c r="B376" s="147"/>
      <c r="C376" s="147"/>
      <c r="D376" s="147"/>
      <c r="E376" s="147"/>
      <c r="F376" s="147"/>
      <c r="G376" s="147"/>
      <c r="H376" s="147"/>
      <c r="I376" s="147"/>
      <c r="J376" s="147"/>
      <c r="K376" s="163"/>
      <c r="L376" s="163"/>
      <c r="M376" s="160"/>
      <c r="N376" s="160"/>
      <c r="O376" s="160"/>
      <c r="P376" s="160"/>
      <c r="Q376" s="160"/>
      <c r="R376" s="160"/>
      <c r="S376" s="160"/>
      <c r="T376" s="160"/>
      <c r="U376" s="169"/>
      <c r="V376" s="16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63"/>
      <c r="AG376" s="163"/>
      <c r="AH376" s="160"/>
      <c r="AI376" s="160"/>
      <c r="AJ376" s="160"/>
      <c r="AK376" s="160"/>
      <c r="AL376" s="160"/>
      <c r="AM376" s="160"/>
      <c r="AN376" s="160"/>
      <c r="AO376" s="160"/>
      <c r="AP376" s="169"/>
      <c r="AQ376" s="16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63"/>
      <c r="BB376" s="163"/>
      <c r="BC376" s="160"/>
      <c r="BD376" s="160"/>
      <c r="BE376" s="160"/>
      <c r="BF376" s="160"/>
      <c r="BG376" s="160"/>
      <c r="BH376" s="160"/>
      <c r="BI376" s="160"/>
      <c r="BJ376" s="160"/>
      <c r="BK376" s="169"/>
      <c r="BL376" s="167"/>
      <c r="BM376" s="147"/>
      <c r="BN376" s="147"/>
      <c r="BO376" s="147"/>
      <c r="BP376" s="147"/>
      <c r="BQ376" s="147"/>
      <c r="BR376" s="147"/>
      <c r="BS376" s="147"/>
      <c r="BT376" s="147"/>
      <c r="BU376" s="147"/>
      <c r="BV376" s="163"/>
      <c r="BW376" s="163"/>
      <c r="BX376" s="160"/>
      <c r="BY376" s="160"/>
      <c r="BZ376" s="160"/>
      <c r="CA376" s="160"/>
      <c r="CB376" s="160"/>
      <c r="CC376" s="160"/>
      <c r="CD376" s="160"/>
      <c r="CE376" s="160"/>
      <c r="CF376" s="169"/>
    </row>
    <row r="377" spans="1:84" ht="7.5" customHeight="1" x14ac:dyDescent="0.25">
      <c r="A377" s="168"/>
      <c r="B377" s="149"/>
      <c r="C377" s="149"/>
      <c r="D377" s="149"/>
      <c r="E377" s="149"/>
      <c r="F377" s="149"/>
      <c r="G377" s="149"/>
      <c r="H377" s="149"/>
      <c r="I377" s="149"/>
      <c r="J377" s="149"/>
      <c r="K377" s="163"/>
      <c r="L377" s="163"/>
      <c r="M377" s="162"/>
      <c r="N377" s="162"/>
      <c r="O377" s="162"/>
      <c r="P377" s="162"/>
      <c r="Q377" s="162"/>
      <c r="R377" s="162"/>
      <c r="S377" s="162"/>
      <c r="T377" s="162"/>
      <c r="U377" s="170"/>
      <c r="V377" s="168"/>
      <c r="W377" s="149"/>
      <c r="X377" s="149"/>
      <c r="Y377" s="149"/>
      <c r="Z377" s="149"/>
      <c r="AA377" s="149"/>
      <c r="AB377" s="149"/>
      <c r="AC377" s="149"/>
      <c r="AD377" s="149"/>
      <c r="AE377" s="149"/>
      <c r="AF377" s="163"/>
      <c r="AG377" s="163"/>
      <c r="AH377" s="162"/>
      <c r="AI377" s="162"/>
      <c r="AJ377" s="162"/>
      <c r="AK377" s="162"/>
      <c r="AL377" s="162"/>
      <c r="AM377" s="162"/>
      <c r="AN377" s="162"/>
      <c r="AO377" s="162"/>
      <c r="AP377" s="170"/>
      <c r="AQ377" s="168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63"/>
      <c r="BB377" s="163"/>
      <c r="BC377" s="162"/>
      <c r="BD377" s="162"/>
      <c r="BE377" s="162"/>
      <c r="BF377" s="162"/>
      <c r="BG377" s="162"/>
      <c r="BH377" s="162"/>
      <c r="BI377" s="162"/>
      <c r="BJ377" s="162"/>
      <c r="BK377" s="170"/>
      <c r="BL377" s="168"/>
      <c r="BM377" s="149"/>
      <c r="BN377" s="149"/>
      <c r="BO377" s="149"/>
      <c r="BP377" s="149"/>
      <c r="BQ377" s="149"/>
      <c r="BR377" s="149"/>
      <c r="BS377" s="149"/>
      <c r="BT377" s="149"/>
      <c r="BU377" s="149"/>
      <c r="BV377" s="163"/>
      <c r="BW377" s="163"/>
      <c r="BX377" s="162"/>
      <c r="BY377" s="162"/>
      <c r="BZ377" s="162"/>
      <c r="CA377" s="162"/>
      <c r="CB377" s="162"/>
      <c r="CC377" s="162"/>
      <c r="CD377" s="162"/>
      <c r="CE377" s="162"/>
      <c r="CF377" s="170"/>
    </row>
    <row r="378" spans="1:84" ht="7.5" customHeight="1" x14ac:dyDescent="0.25">
      <c r="A378" s="159" t="s">
        <v>5</v>
      </c>
      <c r="B378" s="160"/>
      <c r="C378" s="160"/>
      <c r="D378" s="160"/>
      <c r="E378" s="160"/>
      <c r="F378" s="160"/>
      <c r="G378" s="160"/>
      <c r="H378" s="160"/>
      <c r="I378" s="160"/>
      <c r="J378" s="160"/>
      <c r="K378" s="163">
        <v>7</v>
      </c>
      <c r="L378" s="163"/>
      <c r="M378" s="147"/>
      <c r="N378" s="147"/>
      <c r="O378" s="147"/>
      <c r="P378" s="147"/>
      <c r="Q378" s="147"/>
      <c r="R378" s="147"/>
      <c r="S378" s="147"/>
      <c r="T378" s="147"/>
      <c r="U378" s="148"/>
      <c r="V378" s="159" t="s">
        <v>5</v>
      </c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3">
        <v>7</v>
      </c>
      <c r="AG378" s="163"/>
      <c r="AH378" s="163"/>
      <c r="AI378" s="163"/>
      <c r="AJ378" s="163"/>
      <c r="AK378" s="163"/>
      <c r="AL378" s="163"/>
      <c r="AM378" s="163"/>
      <c r="AN378" s="163"/>
      <c r="AO378" s="163"/>
      <c r="AP378" s="164"/>
      <c r="AQ378" s="159" t="s">
        <v>5</v>
      </c>
      <c r="AR378" s="160"/>
      <c r="AS378" s="160"/>
      <c r="AT378" s="160"/>
      <c r="AU378" s="160"/>
      <c r="AV378" s="160"/>
      <c r="AW378" s="160"/>
      <c r="AX378" s="160"/>
      <c r="AY378" s="160"/>
      <c r="AZ378" s="160"/>
      <c r="BA378" s="163">
        <v>7</v>
      </c>
      <c r="BB378" s="163"/>
      <c r="BC378" s="163"/>
      <c r="BD378" s="163"/>
      <c r="BE378" s="163"/>
      <c r="BF378" s="163"/>
      <c r="BG378" s="163"/>
      <c r="BH378" s="163"/>
      <c r="BI378" s="163"/>
      <c r="BJ378" s="163"/>
      <c r="BK378" s="164"/>
      <c r="BL378" s="159" t="s">
        <v>5</v>
      </c>
      <c r="BM378" s="160"/>
      <c r="BN378" s="160"/>
      <c r="BO378" s="160"/>
      <c r="BP378" s="160"/>
      <c r="BQ378" s="160"/>
      <c r="BR378" s="160"/>
      <c r="BS378" s="160"/>
      <c r="BT378" s="160"/>
      <c r="BU378" s="160"/>
      <c r="BV378" s="163">
        <v>7</v>
      </c>
      <c r="BW378" s="163"/>
      <c r="BX378" s="163"/>
      <c r="BY378" s="163"/>
      <c r="BZ378" s="163"/>
      <c r="CA378" s="163"/>
      <c r="CB378" s="163"/>
      <c r="CC378" s="163"/>
      <c r="CD378" s="163"/>
      <c r="CE378" s="163"/>
      <c r="CF378" s="164"/>
    </row>
    <row r="379" spans="1:84" ht="7.5" customHeight="1" x14ac:dyDescent="0.25">
      <c r="A379" s="159"/>
      <c r="B379" s="160"/>
      <c r="C379" s="160"/>
      <c r="D379" s="160"/>
      <c r="E379" s="160"/>
      <c r="F379" s="160"/>
      <c r="G379" s="160"/>
      <c r="H379" s="160"/>
      <c r="I379" s="160"/>
      <c r="J379" s="160"/>
      <c r="K379" s="163"/>
      <c r="L379" s="163"/>
      <c r="M379" s="147"/>
      <c r="N379" s="147"/>
      <c r="O379" s="147"/>
      <c r="P379" s="147"/>
      <c r="Q379" s="147"/>
      <c r="R379" s="147"/>
      <c r="S379" s="147"/>
      <c r="T379" s="147"/>
      <c r="U379" s="148"/>
      <c r="V379" s="159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4"/>
      <c r="AQ379" s="159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3"/>
      <c r="BB379" s="163"/>
      <c r="BC379" s="163"/>
      <c r="BD379" s="163"/>
      <c r="BE379" s="163"/>
      <c r="BF379" s="163"/>
      <c r="BG379" s="163"/>
      <c r="BH379" s="163"/>
      <c r="BI379" s="163"/>
      <c r="BJ379" s="163"/>
      <c r="BK379" s="164"/>
      <c r="BL379" s="159"/>
      <c r="BM379" s="160"/>
      <c r="BN379" s="160"/>
      <c r="BO379" s="160"/>
      <c r="BP379" s="160"/>
      <c r="BQ379" s="160"/>
      <c r="BR379" s="160"/>
      <c r="BS379" s="160"/>
      <c r="BT379" s="160"/>
      <c r="BU379" s="160"/>
      <c r="BV379" s="163"/>
      <c r="BW379" s="163"/>
      <c r="BX379" s="163"/>
      <c r="BY379" s="163"/>
      <c r="BZ379" s="163"/>
      <c r="CA379" s="163"/>
      <c r="CB379" s="163"/>
      <c r="CC379" s="163"/>
      <c r="CD379" s="163"/>
      <c r="CE379" s="163"/>
      <c r="CF379" s="164"/>
    </row>
    <row r="380" spans="1:84" ht="7.5" customHeight="1" x14ac:dyDescent="0.25">
      <c r="A380" s="161"/>
      <c r="B380" s="162"/>
      <c r="C380" s="162"/>
      <c r="D380" s="162"/>
      <c r="E380" s="162"/>
      <c r="F380" s="162"/>
      <c r="G380" s="162"/>
      <c r="H380" s="162"/>
      <c r="I380" s="162"/>
      <c r="J380" s="162"/>
      <c r="K380" s="163"/>
      <c r="L380" s="163"/>
      <c r="M380" s="149"/>
      <c r="N380" s="149"/>
      <c r="O380" s="149"/>
      <c r="P380" s="149"/>
      <c r="Q380" s="149"/>
      <c r="R380" s="149"/>
      <c r="S380" s="149"/>
      <c r="T380" s="149"/>
      <c r="U380" s="150"/>
      <c r="V380" s="161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3"/>
      <c r="AG380" s="163"/>
      <c r="AH380" s="165"/>
      <c r="AI380" s="165"/>
      <c r="AJ380" s="165"/>
      <c r="AK380" s="165"/>
      <c r="AL380" s="165"/>
      <c r="AM380" s="165"/>
      <c r="AN380" s="165"/>
      <c r="AO380" s="165"/>
      <c r="AP380" s="166"/>
      <c r="AQ380" s="161"/>
      <c r="AR380" s="162"/>
      <c r="AS380" s="162"/>
      <c r="AT380" s="162"/>
      <c r="AU380" s="162"/>
      <c r="AV380" s="162"/>
      <c r="AW380" s="162"/>
      <c r="AX380" s="162"/>
      <c r="AY380" s="162"/>
      <c r="AZ380" s="162"/>
      <c r="BA380" s="163"/>
      <c r="BB380" s="163"/>
      <c r="BC380" s="165"/>
      <c r="BD380" s="165"/>
      <c r="BE380" s="165"/>
      <c r="BF380" s="165"/>
      <c r="BG380" s="165"/>
      <c r="BH380" s="165"/>
      <c r="BI380" s="165"/>
      <c r="BJ380" s="165"/>
      <c r="BK380" s="166"/>
      <c r="BL380" s="161"/>
      <c r="BM380" s="162"/>
      <c r="BN380" s="162"/>
      <c r="BO380" s="162"/>
      <c r="BP380" s="162"/>
      <c r="BQ380" s="162"/>
      <c r="BR380" s="162"/>
      <c r="BS380" s="162"/>
      <c r="BT380" s="162"/>
      <c r="BU380" s="162"/>
      <c r="BV380" s="163"/>
      <c r="BW380" s="163"/>
      <c r="BX380" s="165"/>
      <c r="BY380" s="165"/>
      <c r="BZ380" s="165"/>
      <c r="CA380" s="165"/>
      <c r="CB380" s="165"/>
      <c r="CC380" s="165"/>
      <c r="CD380" s="165"/>
      <c r="CE380" s="165"/>
      <c r="CF380" s="166"/>
    </row>
    <row r="381" spans="1:84" ht="7.5" customHeight="1" x14ac:dyDescent="0.25">
      <c r="A381" s="142" t="s">
        <v>27</v>
      </c>
      <c r="B381" s="143"/>
      <c r="C381" s="143"/>
      <c r="D381" s="143"/>
      <c r="E381" s="143"/>
      <c r="F381" s="143"/>
      <c r="G381" s="143"/>
      <c r="H381" s="143"/>
      <c r="I381" s="143"/>
      <c r="J381" s="143"/>
      <c r="K381" s="146" t="s">
        <v>1</v>
      </c>
      <c r="L381" s="146"/>
      <c r="M381" s="147"/>
      <c r="N381" s="147"/>
      <c r="O381" s="147"/>
      <c r="P381" s="147"/>
      <c r="Q381" s="147"/>
      <c r="R381" s="147"/>
      <c r="S381" s="147"/>
      <c r="T381" s="147"/>
      <c r="U381" s="148"/>
      <c r="V381" s="142" t="s">
        <v>27</v>
      </c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6" t="s">
        <v>1</v>
      </c>
      <c r="AG381" s="146"/>
      <c r="AH381" s="147"/>
      <c r="AI381" s="147"/>
      <c r="AJ381" s="147"/>
      <c r="AK381" s="147"/>
      <c r="AL381" s="147"/>
      <c r="AM381" s="147"/>
      <c r="AN381" s="147"/>
      <c r="AO381" s="147"/>
      <c r="AP381" s="148"/>
      <c r="AQ381" s="142" t="s">
        <v>27</v>
      </c>
      <c r="AR381" s="143"/>
      <c r="AS381" s="143"/>
      <c r="AT381" s="143"/>
      <c r="AU381" s="143"/>
      <c r="AV381" s="143"/>
      <c r="AW381" s="143"/>
      <c r="AX381" s="143"/>
      <c r="AY381" s="143"/>
      <c r="AZ381" s="143"/>
      <c r="BA381" s="146" t="s">
        <v>1</v>
      </c>
      <c r="BB381" s="146"/>
      <c r="BC381" s="147"/>
      <c r="BD381" s="147"/>
      <c r="BE381" s="147"/>
      <c r="BF381" s="147"/>
      <c r="BG381" s="147"/>
      <c r="BH381" s="147"/>
      <c r="BI381" s="147"/>
      <c r="BJ381" s="147"/>
      <c r="BK381" s="148"/>
      <c r="BL381" s="142" t="s">
        <v>27</v>
      </c>
      <c r="BM381" s="143"/>
      <c r="BN381" s="143"/>
      <c r="BO381" s="143"/>
      <c r="BP381" s="143"/>
      <c r="BQ381" s="143"/>
      <c r="BR381" s="143"/>
      <c r="BS381" s="143"/>
      <c r="BT381" s="143"/>
      <c r="BU381" s="143"/>
      <c r="BV381" s="146" t="s">
        <v>1</v>
      </c>
      <c r="BW381" s="146"/>
      <c r="BX381" s="147"/>
      <c r="BY381" s="147"/>
      <c r="BZ381" s="147"/>
      <c r="CA381" s="147"/>
      <c r="CB381" s="147"/>
      <c r="CC381" s="147"/>
      <c r="CD381" s="147"/>
      <c r="CE381" s="147"/>
      <c r="CF381" s="148"/>
    </row>
    <row r="382" spans="1:84" ht="7.5" customHeight="1" x14ac:dyDescent="0.25">
      <c r="A382" s="142"/>
      <c r="B382" s="143"/>
      <c r="C382" s="143"/>
      <c r="D382" s="143"/>
      <c r="E382" s="143"/>
      <c r="F382" s="143"/>
      <c r="G382" s="143"/>
      <c r="H382" s="143"/>
      <c r="I382" s="143"/>
      <c r="J382" s="143"/>
      <c r="K382" s="146"/>
      <c r="L382" s="146"/>
      <c r="M382" s="147"/>
      <c r="N382" s="147"/>
      <c r="O382" s="147"/>
      <c r="P382" s="147"/>
      <c r="Q382" s="147"/>
      <c r="R382" s="147"/>
      <c r="S382" s="147"/>
      <c r="T382" s="147"/>
      <c r="U382" s="148"/>
      <c r="V382" s="142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6"/>
      <c r="AG382" s="146"/>
      <c r="AH382" s="147"/>
      <c r="AI382" s="147"/>
      <c r="AJ382" s="147"/>
      <c r="AK382" s="147"/>
      <c r="AL382" s="147"/>
      <c r="AM382" s="147"/>
      <c r="AN382" s="147"/>
      <c r="AO382" s="147"/>
      <c r="AP382" s="148"/>
      <c r="AQ382" s="142"/>
      <c r="AR382" s="143"/>
      <c r="AS382" s="143"/>
      <c r="AT382" s="143"/>
      <c r="AU382" s="143"/>
      <c r="AV382" s="143"/>
      <c r="AW382" s="143"/>
      <c r="AX382" s="143"/>
      <c r="AY382" s="143"/>
      <c r="AZ382" s="143"/>
      <c r="BA382" s="146"/>
      <c r="BB382" s="146"/>
      <c r="BC382" s="147"/>
      <c r="BD382" s="147"/>
      <c r="BE382" s="147"/>
      <c r="BF382" s="147"/>
      <c r="BG382" s="147"/>
      <c r="BH382" s="147"/>
      <c r="BI382" s="147"/>
      <c r="BJ382" s="147"/>
      <c r="BK382" s="148"/>
      <c r="BL382" s="142"/>
      <c r="BM382" s="143"/>
      <c r="BN382" s="143"/>
      <c r="BO382" s="143"/>
      <c r="BP382" s="143"/>
      <c r="BQ382" s="143"/>
      <c r="BR382" s="143"/>
      <c r="BS382" s="143"/>
      <c r="BT382" s="143"/>
      <c r="BU382" s="143"/>
      <c r="BV382" s="146"/>
      <c r="BW382" s="146"/>
      <c r="BX382" s="147"/>
      <c r="BY382" s="147"/>
      <c r="BZ382" s="147"/>
      <c r="CA382" s="147"/>
      <c r="CB382" s="147"/>
      <c r="CC382" s="147"/>
      <c r="CD382" s="147"/>
      <c r="CE382" s="147"/>
      <c r="CF382" s="148"/>
    </row>
    <row r="383" spans="1:84" ht="7.5" customHeight="1" x14ac:dyDescent="0.25">
      <c r="A383" s="144"/>
      <c r="B383" s="145"/>
      <c r="C383" s="145"/>
      <c r="D383" s="145"/>
      <c r="E383" s="145"/>
      <c r="F383" s="145"/>
      <c r="G383" s="145"/>
      <c r="H383" s="145"/>
      <c r="I383" s="145"/>
      <c r="J383" s="145"/>
      <c r="K383" s="146"/>
      <c r="L383" s="146"/>
      <c r="M383" s="149"/>
      <c r="N383" s="149"/>
      <c r="O383" s="149"/>
      <c r="P383" s="149"/>
      <c r="Q383" s="149"/>
      <c r="R383" s="149"/>
      <c r="S383" s="149"/>
      <c r="T383" s="149"/>
      <c r="U383" s="150"/>
      <c r="V383" s="144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6"/>
      <c r="AG383" s="146"/>
      <c r="AH383" s="149"/>
      <c r="AI383" s="149"/>
      <c r="AJ383" s="149"/>
      <c r="AK383" s="149"/>
      <c r="AL383" s="149"/>
      <c r="AM383" s="149"/>
      <c r="AN383" s="149"/>
      <c r="AO383" s="149"/>
      <c r="AP383" s="150"/>
      <c r="AQ383" s="144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6"/>
      <c r="BB383" s="146"/>
      <c r="BC383" s="149"/>
      <c r="BD383" s="149"/>
      <c r="BE383" s="149"/>
      <c r="BF383" s="149"/>
      <c r="BG383" s="149"/>
      <c r="BH383" s="149"/>
      <c r="BI383" s="149"/>
      <c r="BJ383" s="149"/>
      <c r="BK383" s="150"/>
      <c r="BL383" s="144"/>
      <c r="BM383" s="145"/>
      <c r="BN383" s="145"/>
      <c r="BO383" s="145"/>
      <c r="BP383" s="145"/>
      <c r="BQ383" s="145"/>
      <c r="BR383" s="145"/>
      <c r="BS383" s="145"/>
      <c r="BT383" s="145"/>
      <c r="BU383" s="145"/>
      <c r="BV383" s="146"/>
      <c r="BW383" s="146"/>
      <c r="BX383" s="149"/>
      <c r="BY383" s="149"/>
      <c r="BZ383" s="149"/>
      <c r="CA383" s="149"/>
      <c r="CB383" s="149"/>
      <c r="CC383" s="149"/>
      <c r="CD383" s="149"/>
      <c r="CE383" s="149"/>
      <c r="CF383" s="150"/>
    </row>
    <row r="384" spans="1:84" ht="7.5" customHeight="1" x14ac:dyDescent="0.3">
      <c r="A384" s="28" t="s">
        <v>49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28" t="s">
        <v>49</v>
      </c>
      <c r="N384" s="12"/>
      <c r="O384" s="12"/>
      <c r="P384" s="12"/>
      <c r="Q384" s="12"/>
      <c r="R384" s="12"/>
      <c r="S384" s="12"/>
      <c r="T384" s="12"/>
      <c r="U384" s="21"/>
      <c r="V384" s="28" t="s">
        <v>49</v>
      </c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28" t="s">
        <v>49</v>
      </c>
      <c r="AI384" s="12"/>
      <c r="AJ384" s="12"/>
      <c r="AK384" s="12"/>
      <c r="AL384" s="12"/>
      <c r="AM384" s="12"/>
      <c r="AN384" s="12"/>
      <c r="AO384" s="12"/>
      <c r="AP384" s="21"/>
      <c r="AQ384" s="28" t="s">
        <v>49</v>
      </c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28" t="s">
        <v>49</v>
      </c>
      <c r="BD384" s="12"/>
      <c r="BE384" s="12"/>
      <c r="BF384" s="12"/>
      <c r="BG384" s="12"/>
      <c r="BH384" s="12"/>
      <c r="BI384" s="12"/>
      <c r="BJ384" s="12"/>
      <c r="BK384" s="21"/>
      <c r="BL384" s="28" t="s">
        <v>49</v>
      </c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28" t="s">
        <v>49</v>
      </c>
      <c r="BY384" s="12"/>
      <c r="BZ384" s="12"/>
      <c r="CA384" s="12"/>
      <c r="CB384" s="12"/>
      <c r="CC384" s="12"/>
      <c r="CD384" s="12"/>
      <c r="CE384" s="12"/>
      <c r="CF384" s="21"/>
    </row>
    <row r="385" spans="1:84" ht="7.5" customHeight="1" x14ac:dyDescent="0.3">
      <c r="B385" s="23"/>
      <c r="C385" s="23"/>
      <c r="D385" s="23"/>
      <c r="E385" s="23"/>
      <c r="F385" s="23"/>
      <c r="H385" s="24"/>
      <c r="I385" s="24"/>
      <c r="J385" s="12"/>
      <c r="K385" s="12"/>
      <c r="L385" s="12"/>
      <c r="M385" s="12"/>
      <c r="N385" s="12"/>
      <c r="O385" s="23"/>
      <c r="P385" s="23"/>
      <c r="Q385" s="23"/>
      <c r="R385" s="23"/>
      <c r="S385" s="23"/>
      <c r="T385" s="23"/>
      <c r="W385" s="23"/>
      <c r="X385" s="23"/>
      <c r="Y385" s="23"/>
      <c r="Z385" s="23"/>
      <c r="AA385" s="23"/>
      <c r="AC385" s="24"/>
      <c r="AD385" s="24"/>
      <c r="AE385" s="12"/>
      <c r="AF385" s="12"/>
      <c r="AG385" s="12"/>
      <c r="AH385" s="12"/>
      <c r="AI385" s="12"/>
      <c r="AJ385" s="23"/>
      <c r="AK385" s="23"/>
      <c r="AL385" s="23"/>
      <c r="AM385" s="23"/>
      <c r="AN385" s="23"/>
      <c r="AO385" s="23"/>
      <c r="AR385" s="23"/>
      <c r="AS385" s="23"/>
      <c r="AT385" s="23"/>
      <c r="AU385" s="23"/>
      <c r="AV385" s="23"/>
      <c r="AX385" s="24"/>
      <c r="AY385" s="24"/>
      <c r="AZ385" s="12"/>
      <c r="BA385" s="12"/>
      <c r="BB385" s="12"/>
      <c r="BC385" s="12"/>
      <c r="BD385" s="12"/>
      <c r="BE385" s="23"/>
      <c r="BF385" s="23"/>
      <c r="BG385" s="23"/>
      <c r="BH385" s="23"/>
      <c r="BI385" s="23"/>
      <c r="BJ385" s="23"/>
      <c r="BM385" s="23"/>
      <c r="BN385" s="23"/>
      <c r="BO385" s="23"/>
      <c r="BP385" s="23"/>
      <c r="BQ385" s="23"/>
      <c r="BS385" s="24"/>
      <c r="BT385" s="24"/>
      <c r="BU385" s="12"/>
      <c r="BV385" s="12"/>
      <c r="BW385" s="12"/>
      <c r="BX385" s="12"/>
      <c r="BY385" s="12"/>
      <c r="BZ385" s="23"/>
      <c r="CA385" s="23"/>
      <c r="CB385" s="23"/>
      <c r="CC385" s="23"/>
      <c r="CD385" s="23"/>
      <c r="CE385" s="23"/>
      <c r="CF385" s="25"/>
    </row>
    <row r="386" spans="1:84" ht="7.5" customHeight="1" x14ac:dyDescent="0.3">
      <c r="A386" s="151">
        <f ca="1">NOW()</f>
        <v>44304.727208101853</v>
      </c>
      <c r="B386" s="152"/>
      <c r="C386" s="152"/>
      <c r="D386" s="152"/>
      <c r="E386" s="152"/>
      <c r="F386" s="152"/>
      <c r="G386" s="152"/>
      <c r="H386" s="24"/>
      <c r="I386" s="24"/>
      <c r="J386" s="12"/>
      <c r="K386" s="12"/>
      <c r="L386" s="12"/>
      <c r="M386" s="12"/>
      <c r="N386" s="12"/>
      <c r="O386" s="155"/>
      <c r="P386" s="155"/>
      <c r="Q386" s="155"/>
      <c r="R386" s="155"/>
      <c r="S386" s="155"/>
      <c r="T386" s="155"/>
      <c r="U386" s="155"/>
      <c r="V386" s="151">
        <f ca="1">NOW()</f>
        <v>44304.727208101853</v>
      </c>
      <c r="W386" s="152"/>
      <c r="X386" s="152"/>
      <c r="Y386" s="152"/>
      <c r="Z386" s="152"/>
      <c r="AA386" s="152"/>
      <c r="AB386" s="152"/>
      <c r="AC386" s="24"/>
      <c r="AD386" s="24"/>
      <c r="AE386" s="12"/>
      <c r="AF386" s="12"/>
      <c r="AG386" s="12"/>
      <c r="AH386" s="12"/>
      <c r="AI386" s="12"/>
      <c r="AJ386" s="155"/>
      <c r="AK386" s="155"/>
      <c r="AL386" s="155"/>
      <c r="AM386" s="155"/>
      <c r="AN386" s="155"/>
      <c r="AO386" s="155"/>
      <c r="AP386" s="157"/>
      <c r="AQ386" s="151">
        <f ca="1">NOW()</f>
        <v>44304.727208101853</v>
      </c>
      <c r="AR386" s="152"/>
      <c r="AS386" s="152"/>
      <c r="AT386" s="152"/>
      <c r="AU386" s="152"/>
      <c r="AV386" s="152"/>
      <c r="AW386" s="152"/>
      <c r="AX386" s="24"/>
      <c r="AY386" s="24"/>
      <c r="AZ386" s="12"/>
      <c r="BA386" s="12"/>
      <c r="BB386" s="12"/>
      <c r="BC386" s="12"/>
      <c r="BD386" s="12"/>
      <c r="BE386" s="155"/>
      <c r="BF386" s="155"/>
      <c r="BG386" s="155"/>
      <c r="BH386" s="155"/>
      <c r="BI386" s="155"/>
      <c r="BJ386" s="155"/>
      <c r="BK386" s="157"/>
      <c r="BL386" s="151">
        <f ca="1">NOW()</f>
        <v>44304.727208101853</v>
      </c>
      <c r="BM386" s="152"/>
      <c r="BN386" s="152"/>
      <c r="BO386" s="152"/>
      <c r="BP386" s="152"/>
      <c r="BQ386" s="152"/>
      <c r="BR386" s="152"/>
      <c r="BS386" s="24"/>
      <c r="BT386" s="24"/>
      <c r="BU386" s="12"/>
      <c r="BV386" s="12"/>
      <c r="BW386" s="12"/>
      <c r="BX386" s="12"/>
      <c r="BY386" s="12"/>
      <c r="BZ386" s="155"/>
      <c r="CA386" s="155"/>
      <c r="CB386" s="155"/>
      <c r="CC386" s="155"/>
      <c r="CD386" s="155"/>
      <c r="CE386" s="155"/>
      <c r="CF386" s="157"/>
    </row>
    <row r="387" spans="1:84" ht="7.5" customHeight="1" x14ac:dyDescent="0.3">
      <c r="A387" s="153"/>
      <c r="B387" s="154"/>
      <c r="C387" s="154"/>
      <c r="D387" s="154"/>
      <c r="E387" s="154"/>
      <c r="F387" s="154"/>
      <c r="G387" s="154"/>
      <c r="H387" s="26"/>
      <c r="I387" s="26"/>
      <c r="J387" s="27"/>
      <c r="K387" s="27"/>
      <c r="L387" s="27"/>
      <c r="M387" s="27"/>
      <c r="N387" s="27"/>
      <c r="O387" s="156"/>
      <c r="P387" s="156"/>
      <c r="Q387" s="156"/>
      <c r="R387" s="156"/>
      <c r="S387" s="156"/>
      <c r="T387" s="156"/>
      <c r="U387" s="156"/>
      <c r="V387" s="153"/>
      <c r="W387" s="154"/>
      <c r="X387" s="154"/>
      <c r="Y387" s="154"/>
      <c r="Z387" s="154"/>
      <c r="AA387" s="154"/>
      <c r="AB387" s="154"/>
      <c r="AC387" s="26"/>
      <c r="AD387" s="26"/>
      <c r="AE387" s="27"/>
      <c r="AF387" s="27"/>
      <c r="AG387" s="27"/>
      <c r="AH387" s="27"/>
      <c r="AI387" s="27"/>
      <c r="AJ387" s="156"/>
      <c r="AK387" s="156"/>
      <c r="AL387" s="156"/>
      <c r="AM387" s="156"/>
      <c r="AN387" s="156"/>
      <c r="AO387" s="156"/>
      <c r="AP387" s="158"/>
      <c r="AQ387" s="153"/>
      <c r="AR387" s="154"/>
      <c r="AS387" s="154"/>
      <c r="AT387" s="154"/>
      <c r="AU387" s="154"/>
      <c r="AV387" s="154"/>
      <c r="AW387" s="154"/>
      <c r="AX387" s="26"/>
      <c r="AY387" s="26"/>
      <c r="AZ387" s="27"/>
      <c r="BA387" s="27"/>
      <c r="BB387" s="27"/>
      <c r="BC387" s="27"/>
      <c r="BD387" s="27"/>
      <c r="BE387" s="156"/>
      <c r="BF387" s="156"/>
      <c r="BG387" s="156"/>
      <c r="BH387" s="156"/>
      <c r="BI387" s="156"/>
      <c r="BJ387" s="156"/>
      <c r="BK387" s="158"/>
      <c r="BL387" s="153"/>
      <c r="BM387" s="154"/>
      <c r="BN387" s="154"/>
      <c r="BO387" s="154"/>
      <c r="BP387" s="154"/>
      <c r="BQ387" s="154"/>
      <c r="BR387" s="154"/>
      <c r="BS387" s="26"/>
      <c r="BT387" s="26"/>
      <c r="BU387" s="27"/>
      <c r="BV387" s="27"/>
      <c r="BW387" s="27"/>
      <c r="BX387" s="27"/>
      <c r="BY387" s="27"/>
      <c r="BZ387" s="156"/>
      <c r="CA387" s="156"/>
      <c r="CB387" s="156"/>
      <c r="CC387" s="156"/>
      <c r="CD387" s="156"/>
      <c r="CE387" s="156"/>
      <c r="CF387" s="158"/>
    </row>
    <row r="388" spans="1:84" ht="7.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5"/>
      <c r="V388" s="3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5"/>
      <c r="AQ388" s="3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5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5"/>
    </row>
    <row r="389" spans="1:84" ht="7.5" customHeight="1" x14ac:dyDescent="0.25">
      <c r="A389" s="178" t="str">
        <f>Results!$A$1</f>
        <v>&gt;&gt;Tournament name&lt;&lt;</v>
      </c>
      <c r="B389" s="179"/>
      <c r="C389" s="179"/>
      <c r="D389" s="179"/>
      <c r="E389" s="179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80"/>
      <c r="V389" s="178" t="str">
        <f>Results!$A$1</f>
        <v>&gt;&gt;Tournament name&lt;&lt;</v>
      </c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179"/>
      <c r="AN389" s="179"/>
      <c r="AO389" s="179"/>
      <c r="AP389" s="180"/>
      <c r="AQ389" s="178" t="str">
        <f>Results!$A$1</f>
        <v>&gt;&gt;Tournament name&lt;&lt;</v>
      </c>
      <c r="AR389" s="179"/>
      <c r="AS389" s="179"/>
      <c r="AT389" s="179"/>
      <c r="AU389" s="179"/>
      <c r="AV389" s="179"/>
      <c r="AW389" s="179"/>
      <c r="AX389" s="179"/>
      <c r="AY389" s="179"/>
      <c r="AZ389" s="179"/>
      <c r="BA389" s="179"/>
      <c r="BB389" s="179"/>
      <c r="BC389" s="179"/>
      <c r="BD389" s="179"/>
      <c r="BE389" s="179"/>
      <c r="BF389" s="179"/>
      <c r="BG389" s="179"/>
      <c r="BH389" s="179"/>
      <c r="BI389" s="179"/>
      <c r="BJ389" s="179"/>
      <c r="BK389" s="180"/>
      <c r="BL389" s="178" t="str">
        <f>Results!$A$1</f>
        <v>&gt;&gt;Tournament name&lt;&lt;</v>
      </c>
      <c r="BM389" s="179"/>
      <c r="BN389" s="179"/>
      <c r="BO389" s="179"/>
      <c r="BP389" s="179"/>
      <c r="BQ389" s="179"/>
      <c r="BR389" s="179"/>
      <c r="BS389" s="179"/>
      <c r="BT389" s="179"/>
      <c r="BU389" s="179"/>
      <c r="BV389" s="179"/>
      <c r="BW389" s="179"/>
      <c r="BX389" s="179"/>
      <c r="BY389" s="179"/>
      <c r="BZ389" s="179"/>
      <c r="CA389" s="179"/>
      <c r="CB389" s="179"/>
      <c r="CC389" s="179"/>
      <c r="CD389" s="179"/>
      <c r="CE389" s="179"/>
      <c r="CF389" s="180"/>
    </row>
    <row r="390" spans="1:84" ht="7.5" customHeight="1" x14ac:dyDescent="0.25">
      <c r="A390" s="178"/>
      <c r="B390" s="179"/>
      <c r="C390" s="179"/>
      <c r="D390" s="179"/>
      <c r="E390" s="179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80"/>
      <c r="V390" s="178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  <c r="AG390" s="179"/>
      <c r="AH390" s="179"/>
      <c r="AI390" s="179"/>
      <c r="AJ390" s="179"/>
      <c r="AK390" s="179"/>
      <c r="AL390" s="179"/>
      <c r="AM390" s="179"/>
      <c r="AN390" s="179"/>
      <c r="AO390" s="179"/>
      <c r="AP390" s="180"/>
      <c r="AQ390" s="178"/>
      <c r="AR390" s="179"/>
      <c r="AS390" s="179"/>
      <c r="AT390" s="179"/>
      <c r="AU390" s="179"/>
      <c r="AV390" s="179"/>
      <c r="AW390" s="179"/>
      <c r="AX390" s="179"/>
      <c r="AY390" s="179"/>
      <c r="AZ390" s="179"/>
      <c r="BA390" s="179"/>
      <c r="BB390" s="179"/>
      <c r="BC390" s="179"/>
      <c r="BD390" s="179"/>
      <c r="BE390" s="179"/>
      <c r="BF390" s="179"/>
      <c r="BG390" s="179"/>
      <c r="BH390" s="179"/>
      <c r="BI390" s="179"/>
      <c r="BJ390" s="179"/>
      <c r="BK390" s="180"/>
      <c r="BL390" s="178"/>
      <c r="BM390" s="179"/>
      <c r="BN390" s="179"/>
      <c r="BO390" s="179"/>
      <c r="BP390" s="179"/>
      <c r="BQ390" s="179"/>
      <c r="BR390" s="179"/>
      <c r="BS390" s="179"/>
      <c r="BT390" s="179"/>
      <c r="BU390" s="179"/>
      <c r="BV390" s="179"/>
      <c r="BW390" s="179"/>
      <c r="BX390" s="179"/>
      <c r="BY390" s="179"/>
      <c r="BZ390" s="179"/>
      <c r="CA390" s="179"/>
      <c r="CB390" s="179"/>
      <c r="CC390" s="179"/>
      <c r="CD390" s="179"/>
      <c r="CE390" s="179"/>
      <c r="CF390" s="180"/>
    </row>
    <row r="391" spans="1:84" ht="7.5" customHeight="1" x14ac:dyDescent="0.25">
      <c r="A391" s="178"/>
      <c r="B391" s="179"/>
      <c r="C391" s="17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80"/>
      <c r="V391" s="178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  <c r="AG391" s="179"/>
      <c r="AH391" s="179"/>
      <c r="AI391" s="179"/>
      <c r="AJ391" s="179"/>
      <c r="AK391" s="179"/>
      <c r="AL391" s="179"/>
      <c r="AM391" s="179"/>
      <c r="AN391" s="179"/>
      <c r="AO391" s="179"/>
      <c r="AP391" s="180"/>
      <c r="AQ391" s="178"/>
      <c r="AR391" s="179"/>
      <c r="AS391" s="179"/>
      <c r="AT391" s="179"/>
      <c r="AU391" s="179"/>
      <c r="AV391" s="179"/>
      <c r="AW391" s="179"/>
      <c r="AX391" s="179"/>
      <c r="AY391" s="179"/>
      <c r="AZ391" s="179"/>
      <c r="BA391" s="179"/>
      <c r="BB391" s="179"/>
      <c r="BC391" s="179"/>
      <c r="BD391" s="179"/>
      <c r="BE391" s="179"/>
      <c r="BF391" s="179"/>
      <c r="BG391" s="179"/>
      <c r="BH391" s="179"/>
      <c r="BI391" s="179"/>
      <c r="BJ391" s="179"/>
      <c r="BK391" s="180"/>
      <c r="BL391" s="178"/>
      <c r="BM391" s="179"/>
      <c r="BN391" s="179"/>
      <c r="BO391" s="179"/>
      <c r="BP391" s="179"/>
      <c r="BQ391" s="179"/>
      <c r="BR391" s="179"/>
      <c r="BS391" s="179"/>
      <c r="BT391" s="179"/>
      <c r="BU391" s="179"/>
      <c r="BV391" s="179"/>
      <c r="BW391" s="179"/>
      <c r="BX391" s="179"/>
      <c r="BY391" s="179"/>
      <c r="BZ391" s="179"/>
      <c r="CA391" s="179"/>
      <c r="CB391" s="179"/>
      <c r="CC391" s="179"/>
      <c r="CD391" s="179"/>
      <c r="CE391" s="179"/>
      <c r="CF391" s="180"/>
    </row>
    <row r="392" spans="1:84" ht="7.5" customHeight="1" x14ac:dyDescent="0.25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6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8"/>
      <c r="AQ392" s="6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8"/>
      <c r="BL392" s="6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8"/>
    </row>
    <row r="393" spans="1:84" ht="7.5" customHeight="1" x14ac:dyDescent="0.25">
      <c r="A393" s="181" t="s">
        <v>25</v>
      </c>
      <c r="B393" s="182"/>
      <c r="C393" s="182"/>
      <c r="D393" s="182"/>
      <c r="E393" s="182"/>
      <c r="F393" s="182"/>
      <c r="G393" s="182"/>
      <c r="H393" s="182"/>
      <c r="I393" s="182"/>
      <c r="J393" s="9"/>
      <c r="K393" s="9"/>
      <c r="L393" s="10"/>
      <c r="M393" s="9"/>
      <c r="N393" s="182" t="s">
        <v>29</v>
      </c>
      <c r="O393" s="182"/>
      <c r="P393" s="182"/>
      <c r="Q393" s="182"/>
      <c r="R393" s="182"/>
      <c r="S393" s="182"/>
      <c r="T393" s="182"/>
      <c r="U393" s="185"/>
      <c r="V393" s="181" t="s">
        <v>25</v>
      </c>
      <c r="W393" s="182"/>
      <c r="X393" s="182"/>
      <c r="Y393" s="182"/>
      <c r="Z393" s="182"/>
      <c r="AA393" s="182"/>
      <c r="AB393" s="182"/>
      <c r="AC393" s="182"/>
      <c r="AD393" s="182"/>
      <c r="AE393" s="9"/>
      <c r="AF393" s="9"/>
      <c r="AG393" s="10"/>
      <c r="AH393" s="9"/>
      <c r="AI393" s="182" t="s">
        <v>30</v>
      </c>
      <c r="AJ393" s="182"/>
      <c r="AK393" s="182"/>
      <c r="AL393" s="182"/>
      <c r="AM393" s="182"/>
      <c r="AN393" s="182"/>
      <c r="AO393" s="182"/>
      <c r="AP393" s="185"/>
      <c r="AQ393" s="181" t="s">
        <v>25</v>
      </c>
      <c r="AR393" s="182"/>
      <c r="AS393" s="182"/>
      <c r="AT393" s="182"/>
      <c r="AU393" s="182"/>
      <c r="AV393" s="182"/>
      <c r="AW393" s="182"/>
      <c r="AX393" s="182"/>
      <c r="AY393" s="182"/>
      <c r="AZ393" s="9"/>
      <c r="BA393" s="9"/>
      <c r="BB393" s="10"/>
      <c r="BC393" s="9"/>
      <c r="BD393" s="182" t="s">
        <v>31</v>
      </c>
      <c r="BE393" s="182"/>
      <c r="BF393" s="182"/>
      <c r="BG393" s="182"/>
      <c r="BH393" s="182"/>
      <c r="BI393" s="182"/>
      <c r="BJ393" s="182"/>
      <c r="BK393" s="185"/>
      <c r="BL393" s="181" t="s">
        <v>25</v>
      </c>
      <c r="BM393" s="182"/>
      <c r="BN393" s="182"/>
      <c r="BO393" s="182"/>
      <c r="BP393" s="182"/>
      <c r="BQ393" s="182"/>
      <c r="BR393" s="182"/>
      <c r="BS393" s="182"/>
      <c r="BT393" s="182"/>
      <c r="BU393" s="9"/>
      <c r="BV393" s="9"/>
      <c r="BW393" s="10"/>
      <c r="BX393" s="9"/>
      <c r="BY393" s="182" t="s">
        <v>32</v>
      </c>
      <c r="BZ393" s="182"/>
      <c r="CA393" s="182"/>
      <c r="CB393" s="182"/>
      <c r="CC393" s="182"/>
      <c r="CD393" s="182"/>
      <c r="CE393" s="182"/>
      <c r="CF393" s="185"/>
    </row>
    <row r="394" spans="1:84" ht="7.5" customHeight="1" x14ac:dyDescent="0.25">
      <c r="A394" s="183"/>
      <c r="B394" s="184"/>
      <c r="C394" s="184"/>
      <c r="D394" s="184"/>
      <c r="E394" s="184"/>
      <c r="F394" s="184"/>
      <c r="G394" s="184"/>
      <c r="H394" s="184"/>
      <c r="I394" s="184"/>
      <c r="J394" s="9"/>
      <c r="K394" s="9"/>
      <c r="L394" s="9"/>
      <c r="M394" s="9"/>
      <c r="N394" s="184"/>
      <c r="O394" s="184"/>
      <c r="P394" s="184"/>
      <c r="Q394" s="184"/>
      <c r="R394" s="184"/>
      <c r="S394" s="184"/>
      <c r="T394" s="184"/>
      <c r="U394" s="186"/>
      <c r="V394" s="183"/>
      <c r="W394" s="184"/>
      <c r="X394" s="184"/>
      <c r="Y394" s="184"/>
      <c r="Z394" s="184"/>
      <c r="AA394" s="184"/>
      <c r="AB394" s="184"/>
      <c r="AC394" s="184"/>
      <c r="AD394" s="184"/>
      <c r="AE394" s="9"/>
      <c r="AF394" s="9"/>
      <c r="AG394" s="9"/>
      <c r="AH394" s="9"/>
      <c r="AI394" s="184"/>
      <c r="AJ394" s="184"/>
      <c r="AK394" s="184"/>
      <c r="AL394" s="184"/>
      <c r="AM394" s="184"/>
      <c r="AN394" s="184"/>
      <c r="AO394" s="184"/>
      <c r="AP394" s="186"/>
      <c r="AQ394" s="183"/>
      <c r="AR394" s="184"/>
      <c r="AS394" s="184"/>
      <c r="AT394" s="184"/>
      <c r="AU394" s="184"/>
      <c r="AV394" s="184"/>
      <c r="AW394" s="184"/>
      <c r="AX394" s="184"/>
      <c r="AY394" s="184"/>
      <c r="AZ394" s="9"/>
      <c r="BA394" s="9"/>
      <c r="BB394" s="9"/>
      <c r="BC394" s="9"/>
      <c r="BD394" s="184"/>
      <c r="BE394" s="184"/>
      <c r="BF394" s="184"/>
      <c r="BG394" s="184"/>
      <c r="BH394" s="184"/>
      <c r="BI394" s="184"/>
      <c r="BJ394" s="184"/>
      <c r="BK394" s="186"/>
      <c r="BL394" s="183"/>
      <c r="BM394" s="184"/>
      <c r="BN394" s="184"/>
      <c r="BO394" s="184"/>
      <c r="BP394" s="184"/>
      <c r="BQ394" s="184"/>
      <c r="BR394" s="184"/>
      <c r="BS394" s="184"/>
      <c r="BT394" s="184"/>
      <c r="BU394" s="9"/>
      <c r="BV394" s="9"/>
      <c r="BW394" s="9"/>
      <c r="BX394" s="9"/>
      <c r="BY394" s="184"/>
      <c r="BZ394" s="184"/>
      <c r="CA394" s="184"/>
      <c r="CB394" s="184"/>
      <c r="CC394" s="184"/>
      <c r="CD394" s="184"/>
      <c r="CE394" s="184"/>
      <c r="CF394" s="186"/>
    </row>
    <row r="395" spans="1:84" ht="7.5" customHeight="1" x14ac:dyDescent="0.3">
      <c r="A395" s="11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2"/>
      <c r="O395" s="14"/>
      <c r="P395" s="14"/>
      <c r="Q395" s="14"/>
      <c r="R395" s="14"/>
      <c r="S395" s="14"/>
      <c r="T395" s="14"/>
      <c r="U395" s="15"/>
      <c r="V395" s="11"/>
      <c r="W395" s="12"/>
      <c r="X395" s="12"/>
      <c r="Y395" s="12"/>
      <c r="Z395" s="12"/>
      <c r="AA395" s="12"/>
      <c r="AB395" s="12"/>
      <c r="AC395" s="12"/>
      <c r="AD395" s="12"/>
      <c r="AE395" s="13"/>
      <c r="AF395" s="13"/>
      <c r="AG395" s="13"/>
      <c r="AH395" s="13"/>
      <c r="AI395" s="12"/>
      <c r="AJ395" s="14"/>
      <c r="AK395" s="14"/>
      <c r="AL395" s="14"/>
      <c r="AM395" s="14"/>
      <c r="AN395" s="14"/>
      <c r="AO395" s="14"/>
      <c r="AP395" s="15"/>
      <c r="AQ395" s="11"/>
      <c r="AR395" s="12"/>
      <c r="AS395" s="12"/>
      <c r="AT395" s="12"/>
      <c r="AU395" s="12"/>
      <c r="AV395" s="12"/>
      <c r="AW395" s="12"/>
      <c r="AX395" s="12"/>
      <c r="AY395" s="12"/>
      <c r="AZ395" s="13"/>
      <c r="BA395" s="13"/>
      <c r="BB395" s="13"/>
      <c r="BC395" s="13"/>
      <c r="BD395" s="12"/>
      <c r="BE395" s="14"/>
      <c r="BF395" s="14"/>
      <c r="BG395" s="14"/>
      <c r="BH395" s="14"/>
      <c r="BI395" s="14"/>
      <c r="BJ395" s="14"/>
      <c r="BK395" s="15"/>
      <c r="BL395" s="11"/>
      <c r="BM395" s="12"/>
      <c r="BN395" s="12"/>
      <c r="BO395" s="12"/>
      <c r="BP395" s="12"/>
      <c r="BQ395" s="12"/>
      <c r="BR395" s="12"/>
      <c r="BS395" s="12"/>
      <c r="BT395" s="12"/>
      <c r="BU395" s="13"/>
      <c r="BV395" s="13"/>
      <c r="BW395" s="13"/>
      <c r="BX395" s="13"/>
      <c r="BY395" s="12"/>
      <c r="BZ395" s="14"/>
      <c r="CA395" s="14"/>
      <c r="CB395" s="14"/>
      <c r="CC395" s="14"/>
      <c r="CD395" s="14"/>
      <c r="CE395" s="14"/>
      <c r="CF395" s="15"/>
    </row>
    <row r="396" spans="1:84" ht="7.5" customHeight="1" x14ac:dyDescent="0.3">
      <c r="A396" s="11"/>
      <c r="B396" s="12"/>
      <c r="C396" s="12"/>
      <c r="D396" s="12"/>
      <c r="E396" s="12"/>
      <c r="F396" s="12"/>
      <c r="G396" s="12"/>
      <c r="H396" s="187">
        <v>1</v>
      </c>
      <c r="I396" s="187"/>
      <c r="J396" s="187"/>
      <c r="K396" s="189" t="s">
        <v>1</v>
      </c>
      <c r="L396" s="187">
        <v>8</v>
      </c>
      <c r="M396" s="187"/>
      <c r="N396" s="187"/>
      <c r="O396" s="14"/>
      <c r="P396" s="14"/>
      <c r="Q396" s="14"/>
      <c r="R396" s="14"/>
      <c r="S396" s="14"/>
      <c r="T396" s="14"/>
      <c r="U396" s="15"/>
      <c r="V396" s="11"/>
      <c r="W396" s="12"/>
      <c r="X396" s="12"/>
      <c r="Y396" s="12"/>
      <c r="Z396" s="12"/>
      <c r="AA396" s="12"/>
      <c r="AB396" s="12"/>
      <c r="AC396" s="187">
        <v>2</v>
      </c>
      <c r="AD396" s="187"/>
      <c r="AE396" s="187"/>
      <c r="AF396" s="189" t="s">
        <v>1</v>
      </c>
      <c r="AG396" s="187">
        <v>7</v>
      </c>
      <c r="AH396" s="187"/>
      <c r="AI396" s="187"/>
      <c r="AJ396" s="14"/>
      <c r="AK396" s="14"/>
      <c r="AL396" s="14"/>
      <c r="AM396" s="14"/>
      <c r="AN396" s="14"/>
      <c r="AO396" s="14"/>
      <c r="AP396" s="15"/>
      <c r="AQ396" s="11"/>
      <c r="AR396" s="12"/>
      <c r="AS396" s="12"/>
      <c r="AT396" s="12"/>
      <c r="AU396" s="12"/>
      <c r="AV396" s="12"/>
      <c r="AW396" s="12"/>
      <c r="AX396" s="187">
        <v>3</v>
      </c>
      <c r="AY396" s="187"/>
      <c r="AZ396" s="187"/>
      <c r="BA396" s="189" t="s">
        <v>1</v>
      </c>
      <c r="BB396" s="187">
        <v>6</v>
      </c>
      <c r="BC396" s="187"/>
      <c r="BD396" s="187"/>
      <c r="BE396" s="14"/>
      <c r="BF396" s="14"/>
      <c r="BG396" s="14"/>
      <c r="BH396" s="14"/>
      <c r="BI396" s="14"/>
      <c r="BJ396" s="14"/>
      <c r="BK396" s="15"/>
      <c r="BL396" s="11"/>
      <c r="BM396" s="12"/>
      <c r="BN396" s="12"/>
      <c r="BO396" s="12"/>
      <c r="BP396" s="12"/>
      <c r="BQ396" s="12"/>
      <c r="BR396" s="12"/>
      <c r="BS396" s="187">
        <v>10</v>
      </c>
      <c r="BT396" s="187"/>
      <c r="BU396" s="187"/>
      <c r="BV396" s="189" t="s">
        <v>1</v>
      </c>
      <c r="BW396" s="187">
        <v>9</v>
      </c>
      <c r="BX396" s="187"/>
      <c r="BY396" s="187"/>
      <c r="BZ396" s="14"/>
      <c r="CA396" s="14"/>
      <c r="CB396" s="14"/>
      <c r="CC396" s="14"/>
      <c r="CD396" s="14"/>
      <c r="CE396" s="14"/>
      <c r="CF396" s="15"/>
    </row>
    <row r="397" spans="1:84" ht="7.5" customHeight="1" x14ac:dyDescent="0.25">
      <c r="A397" s="16"/>
      <c r="B397" s="17"/>
      <c r="C397" s="17"/>
      <c r="D397" s="17"/>
      <c r="E397" s="17"/>
      <c r="F397" s="17"/>
      <c r="G397" s="17"/>
      <c r="H397" s="188"/>
      <c r="I397" s="188"/>
      <c r="J397" s="188"/>
      <c r="K397" s="190"/>
      <c r="L397" s="188"/>
      <c r="M397" s="188"/>
      <c r="N397" s="188"/>
      <c r="O397" s="17"/>
      <c r="P397" s="17"/>
      <c r="Q397" s="17"/>
      <c r="R397" s="17"/>
      <c r="S397" s="17"/>
      <c r="T397" s="17"/>
      <c r="U397" s="18"/>
      <c r="V397" s="16"/>
      <c r="W397" s="17"/>
      <c r="X397" s="17"/>
      <c r="Y397" s="17"/>
      <c r="Z397" s="17"/>
      <c r="AA397" s="17"/>
      <c r="AB397" s="17"/>
      <c r="AC397" s="188"/>
      <c r="AD397" s="188"/>
      <c r="AE397" s="188"/>
      <c r="AF397" s="190"/>
      <c r="AG397" s="188"/>
      <c r="AH397" s="188"/>
      <c r="AI397" s="188"/>
      <c r="AJ397" s="17"/>
      <c r="AK397" s="17"/>
      <c r="AL397" s="17"/>
      <c r="AM397" s="17"/>
      <c r="AN397" s="17"/>
      <c r="AO397" s="17"/>
      <c r="AP397" s="18"/>
      <c r="AQ397" s="16"/>
      <c r="AR397" s="17"/>
      <c r="AS397" s="17"/>
      <c r="AT397" s="17"/>
      <c r="AU397" s="17"/>
      <c r="AV397" s="17"/>
      <c r="AW397" s="17"/>
      <c r="AX397" s="188"/>
      <c r="AY397" s="188"/>
      <c r="AZ397" s="188"/>
      <c r="BA397" s="190"/>
      <c r="BB397" s="188"/>
      <c r="BC397" s="188"/>
      <c r="BD397" s="188"/>
      <c r="BE397" s="17"/>
      <c r="BF397" s="17"/>
      <c r="BG397" s="17"/>
      <c r="BH397" s="17"/>
      <c r="BI397" s="17"/>
      <c r="BJ397" s="17"/>
      <c r="BK397" s="18"/>
      <c r="BL397" s="16"/>
      <c r="BM397" s="17"/>
      <c r="BN397" s="17"/>
      <c r="BO397" s="17"/>
      <c r="BP397" s="17"/>
      <c r="BQ397" s="17"/>
      <c r="BR397" s="17"/>
      <c r="BS397" s="188"/>
      <c r="BT397" s="188"/>
      <c r="BU397" s="188"/>
      <c r="BV397" s="190"/>
      <c r="BW397" s="188"/>
      <c r="BX397" s="188"/>
      <c r="BY397" s="188"/>
      <c r="BZ397" s="17"/>
      <c r="CA397" s="17"/>
      <c r="CB397" s="17"/>
      <c r="CC397" s="17"/>
      <c r="CD397" s="17"/>
      <c r="CE397" s="17"/>
      <c r="CF397" s="18"/>
    </row>
    <row r="398" spans="1:84" ht="7.5" customHeight="1" x14ac:dyDescent="0.3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2"/>
      <c r="L398" s="12"/>
      <c r="M398" s="17"/>
      <c r="N398" s="17"/>
      <c r="O398" s="17"/>
      <c r="P398" s="17"/>
      <c r="Q398" s="17"/>
      <c r="R398" s="17"/>
      <c r="S398" s="17"/>
      <c r="T398" s="17"/>
      <c r="U398" s="18"/>
      <c r="V398" s="16"/>
      <c r="W398" s="17"/>
      <c r="X398" s="17"/>
      <c r="Y398" s="17"/>
      <c r="Z398" s="17"/>
      <c r="AA398" s="17"/>
      <c r="AB398" s="17"/>
      <c r="AC398" s="17"/>
      <c r="AD398" s="17"/>
      <c r="AE398" s="17"/>
      <c r="AF398" s="12"/>
      <c r="AG398" s="12"/>
      <c r="AH398" s="17"/>
      <c r="AI398" s="17"/>
      <c r="AJ398" s="17"/>
      <c r="AK398" s="17"/>
      <c r="AL398" s="17"/>
      <c r="AM398" s="17"/>
      <c r="AN398" s="17"/>
      <c r="AO398" s="17"/>
      <c r="AP398" s="18"/>
      <c r="AQ398" s="16"/>
      <c r="AR398" s="17"/>
      <c r="AS398" s="17"/>
      <c r="AT398" s="17"/>
      <c r="AU398" s="17"/>
      <c r="AV398" s="17"/>
      <c r="AW398" s="17"/>
      <c r="AX398" s="17"/>
      <c r="AY398" s="17"/>
      <c r="AZ398" s="17"/>
      <c r="BA398" s="12"/>
      <c r="BB398" s="12"/>
      <c r="BC398" s="17"/>
      <c r="BD398" s="17"/>
      <c r="BE398" s="17"/>
      <c r="BF398" s="17"/>
      <c r="BG398" s="17"/>
      <c r="BH398" s="17"/>
      <c r="BI398" s="17"/>
      <c r="BJ398" s="17"/>
      <c r="BK398" s="18"/>
      <c r="BL398" s="16"/>
      <c r="BM398" s="17"/>
      <c r="BN398" s="17"/>
      <c r="BO398" s="17"/>
      <c r="BP398" s="17"/>
      <c r="BQ398" s="17"/>
      <c r="BR398" s="17"/>
      <c r="BS398" s="17"/>
      <c r="BT398" s="17"/>
      <c r="BU398" s="17"/>
      <c r="BV398" s="12"/>
      <c r="BW398" s="12"/>
      <c r="BX398" s="17"/>
      <c r="BY398" s="17"/>
      <c r="BZ398" s="17"/>
      <c r="CA398" s="17"/>
      <c r="CB398" s="17"/>
      <c r="CC398" s="17"/>
      <c r="CD398" s="17"/>
      <c r="CE398" s="17"/>
      <c r="CF398" s="18"/>
    </row>
    <row r="399" spans="1:84" s="89" customFormat="1" ht="7.5" customHeight="1" x14ac:dyDescent="0.25">
      <c r="A399" s="86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8"/>
      <c r="V399" s="86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8"/>
      <c r="AQ399" s="86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8"/>
      <c r="BL399" s="86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8"/>
    </row>
    <row r="400" spans="1:84" s="89" customFormat="1" ht="7.5" customHeight="1" x14ac:dyDescent="0.25">
      <c r="A400" s="175">
        <f>Results!B5</f>
        <v>0</v>
      </c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>
        <f>Results!B19</f>
        <v>0</v>
      </c>
      <c r="M400" s="173"/>
      <c r="N400" s="173"/>
      <c r="O400" s="173"/>
      <c r="P400" s="173"/>
      <c r="Q400" s="173"/>
      <c r="R400" s="173"/>
      <c r="S400" s="173"/>
      <c r="T400" s="173"/>
      <c r="U400" s="174"/>
      <c r="V400" s="175">
        <f>Results!B7</f>
        <v>0</v>
      </c>
      <c r="W400" s="173"/>
      <c r="X400" s="173"/>
      <c r="Y400" s="173"/>
      <c r="Z400" s="173"/>
      <c r="AA400" s="173"/>
      <c r="AB400" s="173"/>
      <c r="AC400" s="173"/>
      <c r="AD400" s="173"/>
      <c r="AE400" s="173"/>
      <c r="AF400" s="173"/>
      <c r="AG400" s="173">
        <f>Results!B17</f>
        <v>0</v>
      </c>
      <c r="AH400" s="173"/>
      <c r="AI400" s="173"/>
      <c r="AJ400" s="173"/>
      <c r="AK400" s="173"/>
      <c r="AL400" s="173"/>
      <c r="AM400" s="173"/>
      <c r="AN400" s="173"/>
      <c r="AO400" s="173"/>
      <c r="AP400" s="174"/>
      <c r="AQ400" s="175">
        <f>Results!B9</f>
        <v>0</v>
      </c>
      <c r="AR400" s="173"/>
      <c r="AS400" s="173"/>
      <c r="AT400" s="173"/>
      <c r="AU400" s="173"/>
      <c r="AV400" s="173"/>
      <c r="AW400" s="173"/>
      <c r="AX400" s="173"/>
      <c r="AY400" s="173"/>
      <c r="AZ400" s="173"/>
      <c r="BA400" s="173"/>
      <c r="BB400" s="173">
        <f>Results!B15</f>
        <v>0</v>
      </c>
      <c r="BC400" s="173"/>
      <c r="BD400" s="173"/>
      <c r="BE400" s="173"/>
      <c r="BF400" s="173"/>
      <c r="BG400" s="173"/>
      <c r="BH400" s="173"/>
      <c r="BI400" s="173"/>
      <c r="BJ400" s="173"/>
      <c r="BK400" s="174"/>
      <c r="BL400" s="175">
        <f>Results!B23</f>
        <v>0</v>
      </c>
      <c r="BM400" s="173"/>
      <c r="BN400" s="173"/>
      <c r="BO400" s="173"/>
      <c r="BP400" s="173"/>
      <c r="BQ400" s="173"/>
      <c r="BR400" s="173"/>
      <c r="BS400" s="173"/>
      <c r="BT400" s="173"/>
      <c r="BU400" s="173"/>
      <c r="BV400" s="173"/>
      <c r="BW400" s="173">
        <f>Results!B21</f>
        <v>0</v>
      </c>
      <c r="BX400" s="173"/>
      <c r="BY400" s="173"/>
      <c r="BZ400" s="173"/>
      <c r="CA400" s="173"/>
      <c r="CB400" s="173"/>
      <c r="CC400" s="173"/>
      <c r="CD400" s="173"/>
      <c r="CE400" s="173"/>
      <c r="CF400" s="174"/>
    </row>
    <row r="401" spans="1:84" s="89" customFormat="1" ht="7.5" customHeight="1" x14ac:dyDescent="0.25">
      <c r="A401" s="176"/>
      <c r="B401" s="177"/>
      <c r="C401" s="177"/>
      <c r="D401" s="177"/>
      <c r="E401" s="177"/>
      <c r="F401" s="177"/>
      <c r="G401" s="177"/>
      <c r="H401" s="177"/>
      <c r="I401" s="177"/>
      <c r="J401" s="177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4"/>
      <c r="V401" s="176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3"/>
      <c r="AG401" s="173"/>
      <c r="AH401" s="173"/>
      <c r="AI401" s="173"/>
      <c r="AJ401" s="173"/>
      <c r="AK401" s="173"/>
      <c r="AL401" s="173"/>
      <c r="AM401" s="173"/>
      <c r="AN401" s="173"/>
      <c r="AO401" s="173"/>
      <c r="AP401" s="174"/>
      <c r="AQ401" s="176"/>
      <c r="AR401" s="177"/>
      <c r="AS401" s="177"/>
      <c r="AT401" s="177"/>
      <c r="AU401" s="177"/>
      <c r="AV401" s="177"/>
      <c r="AW401" s="177"/>
      <c r="AX401" s="177"/>
      <c r="AY401" s="177"/>
      <c r="AZ401" s="177"/>
      <c r="BA401" s="173"/>
      <c r="BB401" s="173"/>
      <c r="BC401" s="173"/>
      <c r="BD401" s="173"/>
      <c r="BE401" s="173"/>
      <c r="BF401" s="173"/>
      <c r="BG401" s="173"/>
      <c r="BH401" s="173"/>
      <c r="BI401" s="173"/>
      <c r="BJ401" s="173"/>
      <c r="BK401" s="174"/>
      <c r="BL401" s="176"/>
      <c r="BM401" s="177"/>
      <c r="BN401" s="177"/>
      <c r="BO401" s="177"/>
      <c r="BP401" s="177"/>
      <c r="BQ401" s="177"/>
      <c r="BR401" s="177"/>
      <c r="BS401" s="177"/>
      <c r="BT401" s="177"/>
      <c r="BU401" s="177"/>
      <c r="BV401" s="173"/>
      <c r="BW401" s="173"/>
      <c r="BX401" s="173"/>
      <c r="BY401" s="173"/>
      <c r="BZ401" s="173"/>
      <c r="CA401" s="173"/>
      <c r="CB401" s="173"/>
      <c r="CC401" s="173"/>
      <c r="CD401" s="173"/>
      <c r="CE401" s="173"/>
      <c r="CF401" s="174"/>
    </row>
    <row r="402" spans="1:84" ht="7.5" customHeight="1" x14ac:dyDescent="0.3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9"/>
      <c r="N402" s="19"/>
      <c r="O402" s="19"/>
      <c r="P402" s="19"/>
      <c r="Q402" s="19"/>
      <c r="R402" s="19"/>
      <c r="S402" s="19"/>
      <c r="T402" s="19"/>
      <c r="U402" s="20"/>
      <c r="V402" s="11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9"/>
      <c r="AI402" s="19"/>
      <c r="AJ402" s="19"/>
      <c r="AK402" s="19"/>
      <c r="AL402" s="19"/>
      <c r="AM402" s="19"/>
      <c r="AN402" s="19"/>
      <c r="AO402" s="19"/>
      <c r="AP402" s="20"/>
      <c r="AQ402" s="11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9"/>
      <c r="BD402" s="19"/>
      <c r="BE402" s="19"/>
      <c r="BF402" s="19"/>
      <c r="BG402" s="19"/>
      <c r="BH402" s="19"/>
      <c r="BI402" s="19"/>
      <c r="BJ402" s="19"/>
      <c r="BK402" s="20"/>
      <c r="BL402" s="11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9"/>
      <c r="BY402" s="19"/>
      <c r="BZ402" s="19"/>
      <c r="CA402" s="19"/>
      <c r="CB402" s="19"/>
      <c r="CC402" s="19"/>
      <c r="CD402" s="19"/>
      <c r="CE402" s="19"/>
      <c r="CF402" s="20"/>
    </row>
    <row r="403" spans="1:84" ht="7.5" customHeight="1" x14ac:dyDescent="0.25">
      <c r="A403" s="159" t="s">
        <v>5</v>
      </c>
      <c r="B403" s="160"/>
      <c r="C403" s="160"/>
      <c r="D403" s="160"/>
      <c r="E403" s="160"/>
      <c r="F403" s="160"/>
      <c r="G403" s="160"/>
      <c r="H403" s="160"/>
      <c r="I403" s="160"/>
      <c r="J403" s="160"/>
      <c r="K403" s="163">
        <v>1</v>
      </c>
      <c r="L403" s="163"/>
      <c r="M403" s="147"/>
      <c r="N403" s="147"/>
      <c r="O403" s="147"/>
      <c r="P403" s="147"/>
      <c r="Q403" s="147"/>
      <c r="R403" s="147"/>
      <c r="S403" s="147"/>
      <c r="T403" s="147"/>
      <c r="U403" s="148"/>
      <c r="V403" s="159" t="s">
        <v>5</v>
      </c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3">
        <v>1</v>
      </c>
      <c r="AG403" s="163"/>
      <c r="AH403" s="147"/>
      <c r="AI403" s="147"/>
      <c r="AJ403" s="147"/>
      <c r="AK403" s="147"/>
      <c r="AL403" s="147"/>
      <c r="AM403" s="147"/>
      <c r="AN403" s="147"/>
      <c r="AO403" s="147"/>
      <c r="AP403" s="148"/>
      <c r="AQ403" s="159" t="s">
        <v>5</v>
      </c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3">
        <v>1</v>
      </c>
      <c r="BB403" s="163"/>
      <c r="BC403" s="147"/>
      <c r="BD403" s="147"/>
      <c r="BE403" s="147"/>
      <c r="BF403" s="147"/>
      <c r="BG403" s="147"/>
      <c r="BH403" s="147"/>
      <c r="BI403" s="147"/>
      <c r="BJ403" s="147"/>
      <c r="BK403" s="148"/>
      <c r="BL403" s="159" t="s">
        <v>5</v>
      </c>
      <c r="BM403" s="160"/>
      <c r="BN403" s="160"/>
      <c r="BO403" s="160"/>
      <c r="BP403" s="160"/>
      <c r="BQ403" s="160"/>
      <c r="BR403" s="160"/>
      <c r="BS403" s="160"/>
      <c r="BT403" s="160"/>
      <c r="BU403" s="160"/>
      <c r="BV403" s="163">
        <v>1</v>
      </c>
      <c r="BW403" s="163"/>
      <c r="BX403" s="147"/>
      <c r="BY403" s="147"/>
      <c r="BZ403" s="147"/>
      <c r="CA403" s="147"/>
      <c r="CB403" s="147"/>
      <c r="CC403" s="147"/>
      <c r="CD403" s="147"/>
      <c r="CE403" s="147"/>
      <c r="CF403" s="148"/>
    </row>
    <row r="404" spans="1:84" ht="7.5" customHeight="1" x14ac:dyDescent="0.25">
      <c r="A404" s="159"/>
      <c r="B404" s="160"/>
      <c r="C404" s="160"/>
      <c r="D404" s="160"/>
      <c r="E404" s="160"/>
      <c r="F404" s="160"/>
      <c r="G404" s="160"/>
      <c r="H404" s="160"/>
      <c r="I404" s="160"/>
      <c r="J404" s="160"/>
      <c r="K404" s="163"/>
      <c r="L404" s="163"/>
      <c r="M404" s="147"/>
      <c r="N404" s="147"/>
      <c r="O404" s="147"/>
      <c r="P404" s="147"/>
      <c r="Q404" s="147"/>
      <c r="R404" s="147"/>
      <c r="S404" s="147"/>
      <c r="T404" s="147"/>
      <c r="U404" s="148"/>
      <c r="V404" s="159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3"/>
      <c r="AG404" s="163"/>
      <c r="AH404" s="147"/>
      <c r="AI404" s="147"/>
      <c r="AJ404" s="147"/>
      <c r="AK404" s="147"/>
      <c r="AL404" s="147"/>
      <c r="AM404" s="147"/>
      <c r="AN404" s="147"/>
      <c r="AO404" s="147"/>
      <c r="AP404" s="148"/>
      <c r="AQ404" s="159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3"/>
      <c r="BB404" s="163"/>
      <c r="BC404" s="147"/>
      <c r="BD404" s="147"/>
      <c r="BE404" s="147"/>
      <c r="BF404" s="147"/>
      <c r="BG404" s="147"/>
      <c r="BH404" s="147"/>
      <c r="BI404" s="147"/>
      <c r="BJ404" s="147"/>
      <c r="BK404" s="148"/>
      <c r="BL404" s="159"/>
      <c r="BM404" s="160"/>
      <c r="BN404" s="160"/>
      <c r="BO404" s="160"/>
      <c r="BP404" s="160"/>
      <c r="BQ404" s="160"/>
      <c r="BR404" s="160"/>
      <c r="BS404" s="160"/>
      <c r="BT404" s="160"/>
      <c r="BU404" s="160"/>
      <c r="BV404" s="163"/>
      <c r="BW404" s="163"/>
      <c r="BX404" s="147"/>
      <c r="BY404" s="147"/>
      <c r="BZ404" s="147"/>
      <c r="CA404" s="147"/>
      <c r="CB404" s="147"/>
      <c r="CC404" s="147"/>
      <c r="CD404" s="147"/>
      <c r="CE404" s="147"/>
      <c r="CF404" s="148"/>
    </row>
    <row r="405" spans="1:84" ht="7.5" customHeight="1" x14ac:dyDescent="0.25">
      <c r="A405" s="161"/>
      <c r="B405" s="162"/>
      <c r="C405" s="162"/>
      <c r="D405" s="162"/>
      <c r="E405" s="162"/>
      <c r="F405" s="162"/>
      <c r="G405" s="162"/>
      <c r="H405" s="162"/>
      <c r="I405" s="162"/>
      <c r="J405" s="162"/>
      <c r="K405" s="163"/>
      <c r="L405" s="163"/>
      <c r="M405" s="149"/>
      <c r="N405" s="149"/>
      <c r="O405" s="149"/>
      <c r="P405" s="149"/>
      <c r="Q405" s="149"/>
      <c r="R405" s="149"/>
      <c r="S405" s="149"/>
      <c r="T405" s="149"/>
      <c r="U405" s="150"/>
      <c r="V405" s="161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3"/>
      <c r="AG405" s="163"/>
      <c r="AH405" s="149"/>
      <c r="AI405" s="149"/>
      <c r="AJ405" s="149"/>
      <c r="AK405" s="149"/>
      <c r="AL405" s="149"/>
      <c r="AM405" s="149"/>
      <c r="AN405" s="149"/>
      <c r="AO405" s="149"/>
      <c r="AP405" s="150"/>
      <c r="AQ405" s="161"/>
      <c r="AR405" s="162"/>
      <c r="AS405" s="162"/>
      <c r="AT405" s="162"/>
      <c r="AU405" s="162"/>
      <c r="AV405" s="162"/>
      <c r="AW405" s="162"/>
      <c r="AX405" s="162"/>
      <c r="AY405" s="162"/>
      <c r="AZ405" s="162"/>
      <c r="BA405" s="163"/>
      <c r="BB405" s="163"/>
      <c r="BC405" s="149"/>
      <c r="BD405" s="149"/>
      <c r="BE405" s="149"/>
      <c r="BF405" s="149"/>
      <c r="BG405" s="149"/>
      <c r="BH405" s="149"/>
      <c r="BI405" s="149"/>
      <c r="BJ405" s="149"/>
      <c r="BK405" s="150"/>
      <c r="BL405" s="161"/>
      <c r="BM405" s="162"/>
      <c r="BN405" s="162"/>
      <c r="BO405" s="162"/>
      <c r="BP405" s="162"/>
      <c r="BQ405" s="162"/>
      <c r="BR405" s="162"/>
      <c r="BS405" s="162"/>
      <c r="BT405" s="162"/>
      <c r="BU405" s="162"/>
      <c r="BV405" s="163"/>
      <c r="BW405" s="163"/>
      <c r="BX405" s="149"/>
      <c r="BY405" s="149"/>
      <c r="BZ405" s="149"/>
      <c r="CA405" s="149"/>
      <c r="CB405" s="149"/>
      <c r="CC405" s="149"/>
      <c r="CD405" s="149"/>
      <c r="CE405" s="149"/>
      <c r="CF405" s="150"/>
    </row>
    <row r="406" spans="1:84" ht="7.5" customHeight="1" x14ac:dyDescent="0.25">
      <c r="A406" s="171"/>
      <c r="B406" s="163"/>
      <c r="C406" s="163"/>
      <c r="D406" s="163"/>
      <c r="E406" s="163"/>
      <c r="F406" s="163"/>
      <c r="G406" s="163"/>
      <c r="H406" s="163"/>
      <c r="I406" s="163"/>
      <c r="J406" s="163"/>
      <c r="K406" s="163">
        <v>2</v>
      </c>
      <c r="L406" s="163"/>
      <c r="M406" s="160" t="s">
        <v>5</v>
      </c>
      <c r="N406" s="160"/>
      <c r="O406" s="160"/>
      <c r="P406" s="160"/>
      <c r="Q406" s="160"/>
      <c r="R406" s="160"/>
      <c r="S406" s="160"/>
      <c r="T406" s="160"/>
      <c r="U406" s="169"/>
      <c r="V406" s="171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>
        <v>2</v>
      </c>
      <c r="AG406" s="163"/>
      <c r="AH406" s="160" t="s">
        <v>5</v>
      </c>
      <c r="AI406" s="160"/>
      <c r="AJ406" s="160"/>
      <c r="AK406" s="160"/>
      <c r="AL406" s="160"/>
      <c r="AM406" s="160"/>
      <c r="AN406" s="160"/>
      <c r="AO406" s="160"/>
      <c r="AP406" s="169"/>
      <c r="AQ406" s="171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>
        <v>2</v>
      </c>
      <c r="BB406" s="163"/>
      <c r="BC406" s="160" t="s">
        <v>5</v>
      </c>
      <c r="BD406" s="160"/>
      <c r="BE406" s="160"/>
      <c r="BF406" s="160"/>
      <c r="BG406" s="160"/>
      <c r="BH406" s="160"/>
      <c r="BI406" s="160"/>
      <c r="BJ406" s="160"/>
      <c r="BK406" s="169"/>
      <c r="BL406" s="171"/>
      <c r="BM406" s="163"/>
      <c r="BN406" s="163"/>
      <c r="BO406" s="163"/>
      <c r="BP406" s="163"/>
      <c r="BQ406" s="163"/>
      <c r="BR406" s="163"/>
      <c r="BS406" s="163"/>
      <c r="BT406" s="163"/>
      <c r="BU406" s="163"/>
      <c r="BV406" s="163">
        <v>2</v>
      </c>
      <c r="BW406" s="163"/>
      <c r="BX406" s="160" t="s">
        <v>5</v>
      </c>
      <c r="BY406" s="160"/>
      <c r="BZ406" s="160"/>
      <c r="CA406" s="160"/>
      <c r="CB406" s="160"/>
      <c r="CC406" s="160"/>
      <c r="CD406" s="160"/>
      <c r="CE406" s="160"/>
      <c r="CF406" s="169"/>
    </row>
    <row r="407" spans="1:84" ht="7.5" customHeight="1" x14ac:dyDescent="0.25">
      <c r="A407" s="171"/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0"/>
      <c r="N407" s="160"/>
      <c r="O407" s="160"/>
      <c r="P407" s="160"/>
      <c r="Q407" s="160"/>
      <c r="R407" s="160"/>
      <c r="S407" s="160"/>
      <c r="T407" s="160"/>
      <c r="U407" s="169"/>
      <c r="V407" s="171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0"/>
      <c r="AI407" s="160"/>
      <c r="AJ407" s="160"/>
      <c r="AK407" s="160"/>
      <c r="AL407" s="160"/>
      <c r="AM407" s="160"/>
      <c r="AN407" s="160"/>
      <c r="AO407" s="160"/>
      <c r="AP407" s="169"/>
      <c r="AQ407" s="171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0"/>
      <c r="BD407" s="160"/>
      <c r="BE407" s="160"/>
      <c r="BF407" s="160"/>
      <c r="BG407" s="160"/>
      <c r="BH407" s="160"/>
      <c r="BI407" s="160"/>
      <c r="BJ407" s="160"/>
      <c r="BK407" s="169"/>
      <c r="BL407" s="171"/>
      <c r="BM407" s="163"/>
      <c r="BN407" s="163"/>
      <c r="BO407" s="163"/>
      <c r="BP407" s="163"/>
      <c r="BQ407" s="163"/>
      <c r="BR407" s="163"/>
      <c r="BS407" s="163"/>
      <c r="BT407" s="163"/>
      <c r="BU407" s="163"/>
      <c r="BV407" s="163"/>
      <c r="BW407" s="163"/>
      <c r="BX407" s="160"/>
      <c r="BY407" s="160"/>
      <c r="BZ407" s="160"/>
      <c r="CA407" s="160"/>
      <c r="CB407" s="160"/>
      <c r="CC407" s="160"/>
      <c r="CD407" s="160"/>
      <c r="CE407" s="160"/>
      <c r="CF407" s="169"/>
    </row>
    <row r="408" spans="1:84" ht="7.5" customHeight="1" x14ac:dyDescent="0.25">
      <c r="A408" s="172"/>
      <c r="B408" s="165"/>
      <c r="C408" s="165"/>
      <c r="D408" s="165"/>
      <c r="E408" s="165"/>
      <c r="F408" s="165"/>
      <c r="G408" s="165"/>
      <c r="H408" s="165"/>
      <c r="I408" s="165"/>
      <c r="J408" s="165"/>
      <c r="K408" s="163"/>
      <c r="L408" s="163"/>
      <c r="M408" s="162"/>
      <c r="N408" s="162"/>
      <c r="O408" s="162"/>
      <c r="P408" s="162"/>
      <c r="Q408" s="162"/>
      <c r="R408" s="162"/>
      <c r="S408" s="162"/>
      <c r="T408" s="162"/>
      <c r="U408" s="170"/>
      <c r="V408" s="172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3"/>
      <c r="AG408" s="163"/>
      <c r="AH408" s="162"/>
      <c r="AI408" s="162"/>
      <c r="AJ408" s="162"/>
      <c r="AK408" s="162"/>
      <c r="AL408" s="162"/>
      <c r="AM408" s="162"/>
      <c r="AN408" s="162"/>
      <c r="AO408" s="162"/>
      <c r="AP408" s="170"/>
      <c r="AQ408" s="172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3"/>
      <c r="BB408" s="163"/>
      <c r="BC408" s="162"/>
      <c r="BD408" s="162"/>
      <c r="BE408" s="162"/>
      <c r="BF408" s="162"/>
      <c r="BG408" s="162"/>
      <c r="BH408" s="162"/>
      <c r="BI408" s="162"/>
      <c r="BJ408" s="162"/>
      <c r="BK408" s="170"/>
      <c r="BL408" s="172"/>
      <c r="BM408" s="165"/>
      <c r="BN408" s="165"/>
      <c r="BO408" s="165"/>
      <c r="BP408" s="165"/>
      <c r="BQ408" s="165"/>
      <c r="BR408" s="165"/>
      <c r="BS408" s="165"/>
      <c r="BT408" s="165"/>
      <c r="BU408" s="165"/>
      <c r="BV408" s="163"/>
      <c r="BW408" s="163"/>
      <c r="BX408" s="162"/>
      <c r="BY408" s="162"/>
      <c r="BZ408" s="162"/>
      <c r="CA408" s="162"/>
      <c r="CB408" s="162"/>
      <c r="CC408" s="162"/>
      <c r="CD408" s="162"/>
      <c r="CE408" s="162"/>
      <c r="CF408" s="170"/>
    </row>
    <row r="409" spans="1:84" ht="7.5" customHeight="1" x14ac:dyDescent="0.25">
      <c r="A409" s="159" t="s">
        <v>5</v>
      </c>
      <c r="B409" s="160"/>
      <c r="C409" s="160"/>
      <c r="D409" s="160"/>
      <c r="E409" s="160"/>
      <c r="F409" s="160"/>
      <c r="G409" s="160"/>
      <c r="H409" s="160"/>
      <c r="I409" s="160"/>
      <c r="J409" s="160"/>
      <c r="K409" s="163">
        <v>3</v>
      </c>
      <c r="L409" s="163"/>
      <c r="M409" s="163"/>
      <c r="N409" s="163"/>
      <c r="O409" s="163"/>
      <c r="P409" s="163"/>
      <c r="Q409" s="163"/>
      <c r="R409" s="163"/>
      <c r="S409" s="163"/>
      <c r="T409" s="163"/>
      <c r="U409" s="164"/>
      <c r="V409" s="159" t="s">
        <v>5</v>
      </c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3">
        <v>3</v>
      </c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4"/>
      <c r="AQ409" s="159" t="s">
        <v>5</v>
      </c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3">
        <v>3</v>
      </c>
      <c r="BB409" s="163"/>
      <c r="BC409" s="163"/>
      <c r="BD409" s="163"/>
      <c r="BE409" s="163"/>
      <c r="BF409" s="163"/>
      <c r="BG409" s="163"/>
      <c r="BH409" s="163"/>
      <c r="BI409" s="163"/>
      <c r="BJ409" s="163"/>
      <c r="BK409" s="164"/>
      <c r="BL409" s="159" t="s">
        <v>5</v>
      </c>
      <c r="BM409" s="160"/>
      <c r="BN409" s="160"/>
      <c r="BO409" s="160"/>
      <c r="BP409" s="160"/>
      <c r="BQ409" s="160"/>
      <c r="BR409" s="160"/>
      <c r="BS409" s="160"/>
      <c r="BT409" s="160"/>
      <c r="BU409" s="160"/>
      <c r="BV409" s="163">
        <v>3</v>
      </c>
      <c r="BW409" s="163"/>
      <c r="BX409" s="163"/>
      <c r="BY409" s="163"/>
      <c r="BZ409" s="163"/>
      <c r="CA409" s="163"/>
      <c r="CB409" s="163"/>
      <c r="CC409" s="163"/>
      <c r="CD409" s="163"/>
      <c r="CE409" s="163"/>
      <c r="CF409" s="164"/>
    </row>
    <row r="410" spans="1:84" ht="7.5" customHeight="1" x14ac:dyDescent="0.25">
      <c r="A410" s="159"/>
      <c r="B410" s="160"/>
      <c r="C410" s="160"/>
      <c r="D410" s="160"/>
      <c r="E410" s="160"/>
      <c r="F410" s="160"/>
      <c r="G410" s="160"/>
      <c r="H410" s="160"/>
      <c r="I410" s="160"/>
      <c r="J410" s="160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4"/>
      <c r="V410" s="159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4"/>
      <c r="AQ410" s="159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3"/>
      <c r="BB410" s="163"/>
      <c r="BC410" s="163"/>
      <c r="BD410" s="163"/>
      <c r="BE410" s="163"/>
      <c r="BF410" s="163"/>
      <c r="BG410" s="163"/>
      <c r="BH410" s="163"/>
      <c r="BI410" s="163"/>
      <c r="BJ410" s="163"/>
      <c r="BK410" s="164"/>
      <c r="BL410" s="159"/>
      <c r="BM410" s="160"/>
      <c r="BN410" s="160"/>
      <c r="BO410" s="160"/>
      <c r="BP410" s="160"/>
      <c r="BQ410" s="160"/>
      <c r="BR410" s="160"/>
      <c r="BS410" s="160"/>
      <c r="BT410" s="160"/>
      <c r="BU410" s="160"/>
      <c r="BV410" s="163"/>
      <c r="BW410" s="163"/>
      <c r="BX410" s="163"/>
      <c r="BY410" s="163"/>
      <c r="BZ410" s="163"/>
      <c r="CA410" s="163"/>
      <c r="CB410" s="163"/>
      <c r="CC410" s="163"/>
      <c r="CD410" s="163"/>
      <c r="CE410" s="163"/>
      <c r="CF410" s="164"/>
    </row>
    <row r="411" spans="1:84" ht="7.5" customHeight="1" x14ac:dyDescent="0.25">
      <c r="A411" s="161"/>
      <c r="B411" s="162"/>
      <c r="C411" s="162"/>
      <c r="D411" s="162"/>
      <c r="E411" s="162"/>
      <c r="F411" s="162"/>
      <c r="G411" s="162"/>
      <c r="H411" s="162"/>
      <c r="I411" s="162"/>
      <c r="J411" s="162"/>
      <c r="K411" s="163"/>
      <c r="L411" s="163"/>
      <c r="M411" s="165"/>
      <c r="N411" s="165"/>
      <c r="O411" s="165"/>
      <c r="P411" s="165"/>
      <c r="Q411" s="165"/>
      <c r="R411" s="165"/>
      <c r="S411" s="165"/>
      <c r="T411" s="165"/>
      <c r="U411" s="166"/>
      <c r="V411" s="161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3"/>
      <c r="AG411" s="163"/>
      <c r="AH411" s="165"/>
      <c r="AI411" s="165"/>
      <c r="AJ411" s="165"/>
      <c r="AK411" s="165"/>
      <c r="AL411" s="165"/>
      <c r="AM411" s="165"/>
      <c r="AN411" s="165"/>
      <c r="AO411" s="165"/>
      <c r="AP411" s="166"/>
      <c r="AQ411" s="161"/>
      <c r="AR411" s="162"/>
      <c r="AS411" s="162"/>
      <c r="AT411" s="162"/>
      <c r="AU411" s="162"/>
      <c r="AV411" s="162"/>
      <c r="AW411" s="162"/>
      <c r="AX411" s="162"/>
      <c r="AY411" s="162"/>
      <c r="AZ411" s="162"/>
      <c r="BA411" s="163"/>
      <c r="BB411" s="163"/>
      <c r="BC411" s="165"/>
      <c r="BD411" s="165"/>
      <c r="BE411" s="165"/>
      <c r="BF411" s="165"/>
      <c r="BG411" s="165"/>
      <c r="BH411" s="165"/>
      <c r="BI411" s="165"/>
      <c r="BJ411" s="165"/>
      <c r="BK411" s="166"/>
      <c r="BL411" s="161"/>
      <c r="BM411" s="162"/>
      <c r="BN411" s="162"/>
      <c r="BO411" s="162"/>
      <c r="BP411" s="162"/>
      <c r="BQ411" s="162"/>
      <c r="BR411" s="162"/>
      <c r="BS411" s="162"/>
      <c r="BT411" s="162"/>
      <c r="BU411" s="162"/>
      <c r="BV411" s="163"/>
      <c r="BW411" s="163"/>
      <c r="BX411" s="165"/>
      <c r="BY411" s="165"/>
      <c r="BZ411" s="165"/>
      <c r="CA411" s="165"/>
      <c r="CB411" s="165"/>
      <c r="CC411" s="165"/>
      <c r="CD411" s="165"/>
      <c r="CE411" s="165"/>
      <c r="CF411" s="166"/>
    </row>
    <row r="412" spans="1:84" ht="7.5" customHeight="1" x14ac:dyDescent="0.25">
      <c r="A412" s="171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>
        <v>4</v>
      </c>
      <c r="L412" s="163"/>
      <c r="M412" s="160" t="s">
        <v>5</v>
      </c>
      <c r="N412" s="160"/>
      <c r="O412" s="160"/>
      <c r="P412" s="160"/>
      <c r="Q412" s="160"/>
      <c r="R412" s="160"/>
      <c r="S412" s="160"/>
      <c r="T412" s="160"/>
      <c r="U412" s="169"/>
      <c r="V412" s="171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>
        <v>4</v>
      </c>
      <c r="AG412" s="163"/>
      <c r="AH412" s="160" t="s">
        <v>5</v>
      </c>
      <c r="AI412" s="160"/>
      <c r="AJ412" s="160"/>
      <c r="AK412" s="160"/>
      <c r="AL412" s="160"/>
      <c r="AM412" s="160"/>
      <c r="AN412" s="160"/>
      <c r="AO412" s="160"/>
      <c r="AP412" s="169"/>
      <c r="AQ412" s="171"/>
      <c r="AR412" s="163"/>
      <c r="AS412" s="163"/>
      <c r="AT412" s="163"/>
      <c r="AU412" s="163"/>
      <c r="AV412" s="163"/>
      <c r="AW412" s="163"/>
      <c r="AX412" s="163"/>
      <c r="AY412" s="163"/>
      <c r="AZ412" s="163"/>
      <c r="BA412" s="163">
        <v>4</v>
      </c>
      <c r="BB412" s="163"/>
      <c r="BC412" s="160" t="s">
        <v>5</v>
      </c>
      <c r="BD412" s="160"/>
      <c r="BE412" s="160"/>
      <c r="BF412" s="160"/>
      <c r="BG412" s="160"/>
      <c r="BH412" s="160"/>
      <c r="BI412" s="160"/>
      <c r="BJ412" s="160"/>
      <c r="BK412" s="169"/>
      <c r="BL412" s="171"/>
      <c r="BM412" s="163"/>
      <c r="BN412" s="163"/>
      <c r="BO412" s="163"/>
      <c r="BP412" s="163"/>
      <c r="BQ412" s="163"/>
      <c r="BR412" s="163"/>
      <c r="BS412" s="163"/>
      <c r="BT412" s="163"/>
      <c r="BU412" s="163"/>
      <c r="BV412" s="163">
        <v>4</v>
      </c>
      <c r="BW412" s="163"/>
      <c r="BX412" s="160" t="s">
        <v>5</v>
      </c>
      <c r="BY412" s="160"/>
      <c r="BZ412" s="160"/>
      <c r="CA412" s="160"/>
      <c r="CB412" s="160"/>
      <c r="CC412" s="160"/>
      <c r="CD412" s="160"/>
      <c r="CE412" s="160"/>
      <c r="CF412" s="169"/>
    </row>
    <row r="413" spans="1:84" ht="7.5" customHeight="1" x14ac:dyDescent="0.25">
      <c r="A413" s="171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0"/>
      <c r="N413" s="160"/>
      <c r="O413" s="160"/>
      <c r="P413" s="160"/>
      <c r="Q413" s="160"/>
      <c r="R413" s="160"/>
      <c r="S413" s="160"/>
      <c r="T413" s="160"/>
      <c r="U413" s="169"/>
      <c r="V413" s="171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  <c r="AG413" s="163"/>
      <c r="AH413" s="160"/>
      <c r="AI413" s="160"/>
      <c r="AJ413" s="160"/>
      <c r="AK413" s="160"/>
      <c r="AL413" s="160"/>
      <c r="AM413" s="160"/>
      <c r="AN413" s="160"/>
      <c r="AO413" s="160"/>
      <c r="AP413" s="169"/>
      <c r="AQ413" s="171"/>
      <c r="AR413" s="163"/>
      <c r="AS413" s="163"/>
      <c r="AT413" s="163"/>
      <c r="AU413" s="163"/>
      <c r="AV413" s="163"/>
      <c r="AW413" s="163"/>
      <c r="AX413" s="163"/>
      <c r="AY413" s="163"/>
      <c r="AZ413" s="163"/>
      <c r="BA413" s="163"/>
      <c r="BB413" s="163"/>
      <c r="BC413" s="160"/>
      <c r="BD413" s="160"/>
      <c r="BE413" s="160"/>
      <c r="BF413" s="160"/>
      <c r="BG413" s="160"/>
      <c r="BH413" s="160"/>
      <c r="BI413" s="160"/>
      <c r="BJ413" s="160"/>
      <c r="BK413" s="169"/>
      <c r="BL413" s="171"/>
      <c r="BM413" s="163"/>
      <c r="BN413" s="163"/>
      <c r="BO413" s="163"/>
      <c r="BP413" s="163"/>
      <c r="BQ413" s="163"/>
      <c r="BR413" s="163"/>
      <c r="BS413" s="163"/>
      <c r="BT413" s="163"/>
      <c r="BU413" s="163"/>
      <c r="BV413" s="163"/>
      <c r="BW413" s="163"/>
      <c r="BX413" s="160"/>
      <c r="BY413" s="160"/>
      <c r="BZ413" s="160"/>
      <c r="CA413" s="160"/>
      <c r="CB413" s="160"/>
      <c r="CC413" s="160"/>
      <c r="CD413" s="160"/>
      <c r="CE413" s="160"/>
      <c r="CF413" s="169"/>
    </row>
    <row r="414" spans="1:84" ht="7.5" customHeight="1" x14ac:dyDescent="0.25">
      <c r="A414" s="172"/>
      <c r="B414" s="165"/>
      <c r="C414" s="165"/>
      <c r="D414" s="165"/>
      <c r="E414" s="165"/>
      <c r="F414" s="165"/>
      <c r="G414" s="165"/>
      <c r="H414" s="165"/>
      <c r="I414" s="165"/>
      <c r="J414" s="165"/>
      <c r="K414" s="163"/>
      <c r="L414" s="163"/>
      <c r="M414" s="162"/>
      <c r="N414" s="162"/>
      <c r="O414" s="162"/>
      <c r="P414" s="162"/>
      <c r="Q414" s="162"/>
      <c r="R414" s="162"/>
      <c r="S414" s="162"/>
      <c r="T414" s="162"/>
      <c r="U414" s="170"/>
      <c r="V414" s="172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3"/>
      <c r="AG414" s="163"/>
      <c r="AH414" s="162"/>
      <c r="AI414" s="162"/>
      <c r="AJ414" s="162"/>
      <c r="AK414" s="162"/>
      <c r="AL414" s="162"/>
      <c r="AM414" s="162"/>
      <c r="AN414" s="162"/>
      <c r="AO414" s="162"/>
      <c r="AP414" s="170"/>
      <c r="AQ414" s="172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3"/>
      <c r="BB414" s="163"/>
      <c r="BC414" s="162"/>
      <c r="BD414" s="162"/>
      <c r="BE414" s="162"/>
      <c r="BF414" s="162"/>
      <c r="BG414" s="162"/>
      <c r="BH414" s="162"/>
      <c r="BI414" s="162"/>
      <c r="BJ414" s="162"/>
      <c r="BK414" s="170"/>
      <c r="BL414" s="172"/>
      <c r="BM414" s="165"/>
      <c r="BN414" s="165"/>
      <c r="BO414" s="165"/>
      <c r="BP414" s="165"/>
      <c r="BQ414" s="165"/>
      <c r="BR414" s="165"/>
      <c r="BS414" s="165"/>
      <c r="BT414" s="165"/>
      <c r="BU414" s="165"/>
      <c r="BV414" s="163"/>
      <c r="BW414" s="163"/>
      <c r="BX414" s="162"/>
      <c r="BY414" s="162"/>
      <c r="BZ414" s="162"/>
      <c r="CA414" s="162"/>
      <c r="CB414" s="162"/>
      <c r="CC414" s="162"/>
      <c r="CD414" s="162"/>
      <c r="CE414" s="162"/>
      <c r="CF414" s="170"/>
    </row>
    <row r="415" spans="1:84" ht="7.5" customHeight="1" x14ac:dyDescent="0.25">
      <c r="A415" s="159" t="s">
        <v>5</v>
      </c>
      <c r="B415" s="160"/>
      <c r="C415" s="160"/>
      <c r="D415" s="160"/>
      <c r="E415" s="160"/>
      <c r="F415" s="160"/>
      <c r="G415" s="160"/>
      <c r="H415" s="160"/>
      <c r="I415" s="160"/>
      <c r="J415" s="160"/>
      <c r="K415" s="163">
        <v>5</v>
      </c>
      <c r="L415" s="163"/>
      <c r="M415" s="163"/>
      <c r="N415" s="163"/>
      <c r="O415" s="163"/>
      <c r="P415" s="163"/>
      <c r="Q415" s="163"/>
      <c r="R415" s="163"/>
      <c r="S415" s="163"/>
      <c r="T415" s="163"/>
      <c r="U415" s="164"/>
      <c r="V415" s="159" t="s">
        <v>5</v>
      </c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3">
        <v>5</v>
      </c>
      <c r="AG415" s="163"/>
      <c r="AH415" s="163"/>
      <c r="AI415" s="163"/>
      <c r="AJ415" s="163"/>
      <c r="AK415" s="163"/>
      <c r="AL415" s="163"/>
      <c r="AM415" s="163"/>
      <c r="AN415" s="163"/>
      <c r="AO415" s="163"/>
      <c r="AP415" s="164"/>
      <c r="AQ415" s="159" t="s">
        <v>5</v>
      </c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3">
        <v>5</v>
      </c>
      <c r="BB415" s="163"/>
      <c r="BC415" s="163"/>
      <c r="BD415" s="163"/>
      <c r="BE415" s="163"/>
      <c r="BF415" s="163"/>
      <c r="BG415" s="163"/>
      <c r="BH415" s="163"/>
      <c r="BI415" s="163"/>
      <c r="BJ415" s="163"/>
      <c r="BK415" s="164"/>
      <c r="BL415" s="159" t="s">
        <v>5</v>
      </c>
      <c r="BM415" s="160"/>
      <c r="BN415" s="160"/>
      <c r="BO415" s="160"/>
      <c r="BP415" s="160"/>
      <c r="BQ415" s="160"/>
      <c r="BR415" s="160"/>
      <c r="BS415" s="160"/>
      <c r="BT415" s="160"/>
      <c r="BU415" s="160"/>
      <c r="BV415" s="163">
        <v>5</v>
      </c>
      <c r="BW415" s="163"/>
      <c r="BX415" s="163"/>
      <c r="BY415" s="163"/>
      <c r="BZ415" s="163"/>
      <c r="CA415" s="163"/>
      <c r="CB415" s="163"/>
      <c r="CC415" s="163"/>
      <c r="CD415" s="163"/>
      <c r="CE415" s="163"/>
      <c r="CF415" s="164"/>
    </row>
    <row r="416" spans="1:84" ht="7.5" customHeight="1" x14ac:dyDescent="0.25">
      <c r="A416" s="159"/>
      <c r="B416" s="160"/>
      <c r="C416" s="160"/>
      <c r="D416" s="160"/>
      <c r="E416" s="160"/>
      <c r="F416" s="160"/>
      <c r="G416" s="160"/>
      <c r="H416" s="160"/>
      <c r="I416" s="160"/>
      <c r="J416" s="160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4"/>
      <c r="V416" s="159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  <c r="AP416" s="164"/>
      <c r="AQ416" s="159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3"/>
      <c r="BB416" s="163"/>
      <c r="BC416" s="163"/>
      <c r="BD416" s="163"/>
      <c r="BE416" s="163"/>
      <c r="BF416" s="163"/>
      <c r="BG416" s="163"/>
      <c r="BH416" s="163"/>
      <c r="BI416" s="163"/>
      <c r="BJ416" s="163"/>
      <c r="BK416" s="164"/>
      <c r="BL416" s="159"/>
      <c r="BM416" s="160"/>
      <c r="BN416" s="160"/>
      <c r="BO416" s="160"/>
      <c r="BP416" s="160"/>
      <c r="BQ416" s="160"/>
      <c r="BR416" s="160"/>
      <c r="BS416" s="160"/>
      <c r="BT416" s="160"/>
      <c r="BU416" s="160"/>
      <c r="BV416" s="163"/>
      <c r="BW416" s="163"/>
      <c r="BX416" s="163"/>
      <c r="BY416" s="163"/>
      <c r="BZ416" s="163"/>
      <c r="CA416" s="163"/>
      <c r="CB416" s="163"/>
      <c r="CC416" s="163"/>
      <c r="CD416" s="163"/>
      <c r="CE416" s="163"/>
      <c r="CF416" s="164"/>
    </row>
    <row r="417" spans="1:84" ht="7.5" customHeight="1" x14ac:dyDescent="0.25">
      <c r="A417" s="161"/>
      <c r="B417" s="162"/>
      <c r="C417" s="162"/>
      <c r="D417" s="162"/>
      <c r="E417" s="162"/>
      <c r="F417" s="162"/>
      <c r="G417" s="162"/>
      <c r="H417" s="162"/>
      <c r="I417" s="162"/>
      <c r="J417" s="162"/>
      <c r="K417" s="163"/>
      <c r="L417" s="163"/>
      <c r="M417" s="165"/>
      <c r="N417" s="165"/>
      <c r="O417" s="165"/>
      <c r="P417" s="165"/>
      <c r="Q417" s="165"/>
      <c r="R417" s="165"/>
      <c r="S417" s="165"/>
      <c r="T417" s="165"/>
      <c r="U417" s="166"/>
      <c r="V417" s="161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3"/>
      <c r="AG417" s="163"/>
      <c r="AH417" s="165"/>
      <c r="AI417" s="165"/>
      <c r="AJ417" s="165"/>
      <c r="AK417" s="165"/>
      <c r="AL417" s="165"/>
      <c r="AM417" s="165"/>
      <c r="AN417" s="165"/>
      <c r="AO417" s="165"/>
      <c r="AP417" s="166"/>
      <c r="AQ417" s="161"/>
      <c r="AR417" s="162"/>
      <c r="AS417" s="162"/>
      <c r="AT417" s="162"/>
      <c r="AU417" s="162"/>
      <c r="AV417" s="162"/>
      <c r="AW417" s="162"/>
      <c r="AX417" s="162"/>
      <c r="AY417" s="162"/>
      <c r="AZ417" s="162"/>
      <c r="BA417" s="163"/>
      <c r="BB417" s="163"/>
      <c r="BC417" s="165"/>
      <c r="BD417" s="165"/>
      <c r="BE417" s="165"/>
      <c r="BF417" s="165"/>
      <c r="BG417" s="165"/>
      <c r="BH417" s="165"/>
      <c r="BI417" s="165"/>
      <c r="BJ417" s="165"/>
      <c r="BK417" s="166"/>
      <c r="BL417" s="161"/>
      <c r="BM417" s="162"/>
      <c r="BN417" s="162"/>
      <c r="BO417" s="162"/>
      <c r="BP417" s="162"/>
      <c r="BQ417" s="162"/>
      <c r="BR417" s="162"/>
      <c r="BS417" s="162"/>
      <c r="BT417" s="162"/>
      <c r="BU417" s="162"/>
      <c r="BV417" s="163"/>
      <c r="BW417" s="163"/>
      <c r="BX417" s="165"/>
      <c r="BY417" s="165"/>
      <c r="BZ417" s="165"/>
      <c r="CA417" s="165"/>
      <c r="CB417" s="165"/>
      <c r="CC417" s="165"/>
      <c r="CD417" s="165"/>
      <c r="CE417" s="165"/>
      <c r="CF417" s="166"/>
    </row>
    <row r="418" spans="1:84" ht="7.5" customHeight="1" x14ac:dyDescent="0.25">
      <c r="A418" s="167"/>
      <c r="B418" s="147"/>
      <c r="C418" s="147"/>
      <c r="D418" s="147"/>
      <c r="E418" s="147"/>
      <c r="F418" s="147"/>
      <c r="G418" s="147"/>
      <c r="H418" s="147"/>
      <c r="I418" s="147"/>
      <c r="J418" s="147"/>
      <c r="K418" s="163">
        <v>6</v>
      </c>
      <c r="L418" s="163"/>
      <c r="M418" s="160" t="s">
        <v>5</v>
      </c>
      <c r="N418" s="160"/>
      <c r="O418" s="160"/>
      <c r="P418" s="160"/>
      <c r="Q418" s="160"/>
      <c r="R418" s="160"/>
      <c r="S418" s="160"/>
      <c r="T418" s="160"/>
      <c r="U418" s="169"/>
      <c r="V418" s="16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63">
        <v>6</v>
      </c>
      <c r="AG418" s="163"/>
      <c r="AH418" s="160" t="s">
        <v>5</v>
      </c>
      <c r="AI418" s="160"/>
      <c r="AJ418" s="160"/>
      <c r="AK418" s="160"/>
      <c r="AL418" s="160"/>
      <c r="AM418" s="160"/>
      <c r="AN418" s="160"/>
      <c r="AO418" s="160"/>
      <c r="AP418" s="169"/>
      <c r="AQ418" s="16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63">
        <v>6</v>
      </c>
      <c r="BB418" s="163"/>
      <c r="BC418" s="160" t="s">
        <v>5</v>
      </c>
      <c r="BD418" s="160"/>
      <c r="BE418" s="160"/>
      <c r="BF418" s="160"/>
      <c r="BG418" s="160"/>
      <c r="BH418" s="160"/>
      <c r="BI418" s="160"/>
      <c r="BJ418" s="160"/>
      <c r="BK418" s="169"/>
      <c r="BL418" s="167"/>
      <c r="BM418" s="147"/>
      <c r="BN418" s="147"/>
      <c r="BO418" s="147"/>
      <c r="BP418" s="147"/>
      <c r="BQ418" s="147"/>
      <c r="BR418" s="147"/>
      <c r="BS418" s="147"/>
      <c r="BT418" s="147"/>
      <c r="BU418" s="147"/>
      <c r="BV418" s="163">
        <v>6</v>
      </c>
      <c r="BW418" s="163"/>
      <c r="BX418" s="160" t="s">
        <v>5</v>
      </c>
      <c r="BY418" s="160"/>
      <c r="BZ418" s="160"/>
      <c r="CA418" s="160"/>
      <c r="CB418" s="160"/>
      <c r="CC418" s="160"/>
      <c r="CD418" s="160"/>
      <c r="CE418" s="160"/>
      <c r="CF418" s="169"/>
    </row>
    <row r="419" spans="1:84" ht="7.5" customHeight="1" x14ac:dyDescent="0.25">
      <c r="A419" s="167"/>
      <c r="B419" s="147"/>
      <c r="C419" s="147"/>
      <c r="D419" s="147"/>
      <c r="E419" s="147"/>
      <c r="F419" s="147"/>
      <c r="G419" s="147"/>
      <c r="H419" s="147"/>
      <c r="I419" s="147"/>
      <c r="J419" s="147"/>
      <c r="K419" s="163"/>
      <c r="L419" s="163"/>
      <c r="M419" s="160"/>
      <c r="N419" s="160"/>
      <c r="O419" s="160"/>
      <c r="P419" s="160"/>
      <c r="Q419" s="160"/>
      <c r="R419" s="160"/>
      <c r="S419" s="160"/>
      <c r="T419" s="160"/>
      <c r="U419" s="169"/>
      <c r="V419" s="16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63"/>
      <c r="AG419" s="163"/>
      <c r="AH419" s="160"/>
      <c r="AI419" s="160"/>
      <c r="AJ419" s="160"/>
      <c r="AK419" s="160"/>
      <c r="AL419" s="160"/>
      <c r="AM419" s="160"/>
      <c r="AN419" s="160"/>
      <c r="AO419" s="160"/>
      <c r="AP419" s="169"/>
      <c r="AQ419" s="16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63"/>
      <c r="BB419" s="163"/>
      <c r="BC419" s="160"/>
      <c r="BD419" s="160"/>
      <c r="BE419" s="160"/>
      <c r="BF419" s="160"/>
      <c r="BG419" s="160"/>
      <c r="BH419" s="160"/>
      <c r="BI419" s="160"/>
      <c r="BJ419" s="160"/>
      <c r="BK419" s="169"/>
      <c r="BL419" s="167"/>
      <c r="BM419" s="147"/>
      <c r="BN419" s="147"/>
      <c r="BO419" s="147"/>
      <c r="BP419" s="147"/>
      <c r="BQ419" s="147"/>
      <c r="BR419" s="147"/>
      <c r="BS419" s="147"/>
      <c r="BT419" s="147"/>
      <c r="BU419" s="147"/>
      <c r="BV419" s="163"/>
      <c r="BW419" s="163"/>
      <c r="BX419" s="160"/>
      <c r="BY419" s="160"/>
      <c r="BZ419" s="160"/>
      <c r="CA419" s="160"/>
      <c r="CB419" s="160"/>
      <c r="CC419" s="160"/>
      <c r="CD419" s="160"/>
      <c r="CE419" s="160"/>
      <c r="CF419" s="169"/>
    </row>
    <row r="420" spans="1:84" ht="7.5" customHeight="1" x14ac:dyDescent="0.25">
      <c r="A420" s="168"/>
      <c r="B420" s="149"/>
      <c r="C420" s="149"/>
      <c r="D420" s="149"/>
      <c r="E420" s="149"/>
      <c r="F420" s="149"/>
      <c r="G420" s="149"/>
      <c r="H420" s="149"/>
      <c r="I420" s="149"/>
      <c r="J420" s="149"/>
      <c r="K420" s="163"/>
      <c r="L420" s="163"/>
      <c r="M420" s="162"/>
      <c r="N420" s="162"/>
      <c r="O420" s="162"/>
      <c r="P420" s="162"/>
      <c r="Q420" s="162"/>
      <c r="R420" s="162"/>
      <c r="S420" s="162"/>
      <c r="T420" s="162"/>
      <c r="U420" s="170"/>
      <c r="V420" s="168"/>
      <c r="W420" s="149"/>
      <c r="X420" s="149"/>
      <c r="Y420" s="149"/>
      <c r="Z420" s="149"/>
      <c r="AA420" s="149"/>
      <c r="AB420" s="149"/>
      <c r="AC420" s="149"/>
      <c r="AD420" s="149"/>
      <c r="AE420" s="149"/>
      <c r="AF420" s="163"/>
      <c r="AG420" s="163"/>
      <c r="AH420" s="162"/>
      <c r="AI420" s="162"/>
      <c r="AJ420" s="162"/>
      <c r="AK420" s="162"/>
      <c r="AL420" s="162"/>
      <c r="AM420" s="162"/>
      <c r="AN420" s="162"/>
      <c r="AO420" s="162"/>
      <c r="AP420" s="170"/>
      <c r="AQ420" s="168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63"/>
      <c r="BB420" s="163"/>
      <c r="BC420" s="162"/>
      <c r="BD420" s="162"/>
      <c r="BE420" s="162"/>
      <c r="BF420" s="162"/>
      <c r="BG420" s="162"/>
      <c r="BH420" s="162"/>
      <c r="BI420" s="162"/>
      <c r="BJ420" s="162"/>
      <c r="BK420" s="170"/>
      <c r="BL420" s="168"/>
      <c r="BM420" s="149"/>
      <c r="BN420" s="149"/>
      <c r="BO420" s="149"/>
      <c r="BP420" s="149"/>
      <c r="BQ420" s="149"/>
      <c r="BR420" s="149"/>
      <c r="BS420" s="149"/>
      <c r="BT420" s="149"/>
      <c r="BU420" s="149"/>
      <c r="BV420" s="163"/>
      <c r="BW420" s="163"/>
      <c r="BX420" s="162"/>
      <c r="BY420" s="162"/>
      <c r="BZ420" s="162"/>
      <c r="CA420" s="162"/>
      <c r="CB420" s="162"/>
      <c r="CC420" s="162"/>
      <c r="CD420" s="162"/>
      <c r="CE420" s="162"/>
      <c r="CF420" s="170"/>
    </row>
    <row r="421" spans="1:84" ht="7.5" customHeight="1" x14ac:dyDescent="0.25">
      <c r="A421" s="159" t="s">
        <v>5</v>
      </c>
      <c r="B421" s="160"/>
      <c r="C421" s="160"/>
      <c r="D421" s="160"/>
      <c r="E421" s="160"/>
      <c r="F421" s="160"/>
      <c r="G421" s="160"/>
      <c r="H421" s="160"/>
      <c r="I421" s="160"/>
      <c r="J421" s="160"/>
      <c r="K421" s="163">
        <v>7</v>
      </c>
      <c r="L421" s="163"/>
      <c r="M421" s="147"/>
      <c r="N421" s="147"/>
      <c r="O421" s="147"/>
      <c r="P421" s="147"/>
      <c r="Q421" s="147"/>
      <c r="R421" s="147"/>
      <c r="S421" s="147"/>
      <c r="T421" s="147"/>
      <c r="U421" s="148"/>
      <c r="V421" s="159" t="s">
        <v>5</v>
      </c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3">
        <v>7</v>
      </c>
      <c r="AG421" s="163"/>
      <c r="AH421" s="163"/>
      <c r="AI421" s="163"/>
      <c r="AJ421" s="163"/>
      <c r="AK421" s="163"/>
      <c r="AL421" s="163"/>
      <c r="AM421" s="163"/>
      <c r="AN421" s="163"/>
      <c r="AO421" s="163"/>
      <c r="AP421" s="164"/>
      <c r="AQ421" s="159" t="s">
        <v>5</v>
      </c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3">
        <v>7</v>
      </c>
      <c r="BB421" s="163"/>
      <c r="BC421" s="163"/>
      <c r="BD421" s="163"/>
      <c r="BE421" s="163"/>
      <c r="BF421" s="163"/>
      <c r="BG421" s="163"/>
      <c r="BH421" s="163"/>
      <c r="BI421" s="163"/>
      <c r="BJ421" s="163"/>
      <c r="BK421" s="164"/>
      <c r="BL421" s="159" t="s">
        <v>5</v>
      </c>
      <c r="BM421" s="160"/>
      <c r="BN421" s="160"/>
      <c r="BO421" s="160"/>
      <c r="BP421" s="160"/>
      <c r="BQ421" s="160"/>
      <c r="BR421" s="160"/>
      <c r="BS421" s="160"/>
      <c r="BT421" s="160"/>
      <c r="BU421" s="160"/>
      <c r="BV421" s="163">
        <v>7</v>
      </c>
      <c r="BW421" s="163"/>
      <c r="BX421" s="163"/>
      <c r="BY421" s="163"/>
      <c r="BZ421" s="163"/>
      <c r="CA421" s="163"/>
      <c r="CB421" s="163"/>
      <c r="CC421" s="163"/>
      <c r="CD421" s="163"/>
      <c r="CE421" s="163"/>
      <c r="CF421" s="164"/>
    </row>
    <row r="422" spans="1:84" ht="7.5" customHeight="1" x14ac:dyDescent="0.25">
      <c r="A422" s="159"/>
      <c r="B422" s="160"/>
      <c r="C422" s="160"/>
      <c r="D422" s="160"/>
      <c r="E422" s="160"/>
      <c r="F422" s="160"/>
      <c r="G422" s="160"/>
      <c r="H422" s="160"/>
      <c r="I422" s="160"/>
      <c r="J422" s="160"/>
      <c r="K422" s="163"/>
      <c r="L422" s="163"/>
      <c r="M422" s="147"/>
      <c r="N422" s="147"/>
      <c r="O422" s="147"/>
      <c r="P422" s="147"/>
      <c r="Q422" s="147"/>
      <c r="R422" s="147"/>
      <c r="S422" s="147"/>
      <c r="T422" s="147"/>
      <c r="U422" s="148"/>
      <c r="V422" s="159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4"/>
      <c r="AQ422" s="159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3"/>
      <c r="BB422" s="163"/>
      <c r="BC422" s="163"/>
      <c r="BD422" s="163"/>
      <c r="BE422" s="163"/>
      <c r="BF422" s="163"/>
      <c r="BG422" s="163"/>
      <c r="BH422" s="163"/>
      <c r="BI422" s="163"/>
      <c r="BJ422" s="163"/>
      <c r="BK422" s="164"/>
      <c r="BL422" s="159"/>
      <c r="BM422" s="160"/>
      <c r="BN422" s="160"/>
      <c r="BO422" s="160"/>
      <c r="BP422" s="160"/>
      <c r="BQ422" s="160"/>
      <c r="BR422" s="160"/>
      <c r="BS422" s="160"/>
      <c r="BT422" s="160"/>
      <c r="BU422" s="160"/>
      <c r="BV422" s="163"/>
      <c r="BW422" s="163"/>
      <c r="BX422" s="163"/>
      <c r="BY422" s="163"/>
      <c r="BZ422" s="163"/>
      <c r="CA422" s="163"/>
      <c r="CB422" s="163"/>
      <c r="CC422" s="163"/>
      <c r="CD422" s="163"/>
      <c r="CE422" s="163"/>
      <c r="CF422" s="164"/>
    </row>
    <row r="423" spans="1:84" ht="7.5" customHeight="1" x14ac:dyDescent="0.25">
      <c r="A423" s="161"/>
      <c r="B423" s="162"/>
      <c r="C423" s="162"/>
      <c r="D423" s="162"/>
      <c r="E423" s="162"/>
      <c r="F423" s="162"/>
      <c r="G423" s="162"/>
      <c r="H423" s="162"/>
      <c r="I423" s="162"/>
      <c r="J423" s="162"/>
      <c r="K423" s="163"/>
      <c r="L423" s="163"/>
      <c r="M423" s="149"/>
      <c r="N423" s="149"/>
      <c r="O423" s="149"/>
      <c r="P423" s="149"/>
      <c r="Q423" s="149"/>
      <c r="R423" s="149"/>
      <c r="S423" s="149"/>
      <c r="T423" s="149"/>
      <c r="U423" s="150"/>
      <c r="V423" s="161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3"/>
      <c r="AG423" s="163"/>
      <c r="AH423" s="165"/>
      <c r="AI423" s="165"/>
      <c r="AJ423" s="165"/>
      <c r="AK423" s="165"/>
      <c r="AL423" s="165"/>
      <c r="AM423" s="165"/>
      <c r="AN423" s="165"/>
      <c r="AO423" s="165"/>
      <c r="AP423" s="166"/>
      <c r="AQ423" s="161"/>
      <c r="AR423" s="162"/>
      <c r="AS423" s="162"/>
      <c r="AT423" s="162"/>
      <c r="AU423" s="162"/>
      <c r="AV423" s="162"/>
      <c r="AW423" s="162"/>
      <c r="AX423" s="162"/>
      <c r="AY423" s="162"/>
      <c r="AZ423" s="162"/>
      <c r="BA423" s="163"/>
      <c r="BB423" s="163"/>
      <c r="BC423" s="165"/>
      <c r="BD423" s="165"/>
      <c r="BE423" s="165"/>
      <c r="BF423" s="165"/>
      <c r="BG423" s="165"/>
      <c r="BH423" s="165"/>
      <c r="BI423" s="165"/>
      <c r="BJ423" s="165"/>
      <c r="BK423" s="166"/>
      <c r="BL423" s="161"/>
      <c r="BM423" s="162"/>
      <c r="BN423" s="162"/>
      <c r="BO423" s="162"/>
      <c r="BP423" s="162"/>
      <c r="BQ423" s="162"/>
      <c r="BR423" s="162"/>
      <c r="BS423" s="162"/>
      <c r="BT423" s="162"/>
      <c r="BU423" s="162"/>
      <c r="BV423" s="163"/>
      <c r="BW423" s="163"/>
      <c r="BX423" s="165"/>
      <c r="BY423" s="165"/>
      <c r="BZ423" s="165"/>
      <c r="CA423" s="165"/>
      <c r="CB423" s="165"/>
      <c r="CC423" s="165"/>
      <c r="CD423" s="165"/>
      <c r="CE423" s="165"/>
      <c r="CF423" s="166"/>
    </row>
    <row r="424" spans="1:84" ht="7.5" customHeight="1" x14ac:dyDescent="0.25">
      <c r="A424" s="142" t="s">
        <v>27</v>
      </c>
      <c r="B424" s="143"/>
      <c r="C424" s="143"/>
      <c r="D424" s="143"/>
      <c r="E424" s="143"/>
      <c r="F424" s="143"/>
      <c r="G424" s="143"/>
      <c r="H424" s="143"/>
      <c r="I424" s="143"/>
      <c r="J424" s="143"/>
      <c r="K424" s="146" t="s">
        <v>1</v>
      </c>
      <c r="L424" s="146"/>
      <c r="M424" s="147"/>
      <c r="N424" s="147"/>
      <c r="O424" s="147"/>
      <c r="P424" s="147"/>
      <c r="Q424" s="147"/>
      <c r="R424" s="147"/>
      <c r="S424" s="147"/>
      <c r="T424" s="147"/>
      <c r="U424" s="148"/>
      <c r="V424" s="142" t="s">
        <v>27</v>
      </c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6" t="s">
        <v>1</v>
      </c>
      <c r="AG424" s="146"/>
      <c r="AH424" s="147"/>
      <c r="AI424" s="147"/>
      <c r="AJ424" s="147"/>
      <c r="AK424" s="147"/>
      <c r="AL424" s="147"/>
      <c r="AM424" s="147"/>
      <c r="AN424" s="147"/>
      <c r="AO424" s="147"/>
      <c r="AP424" s="148"/>
      <c r="AQ424" s="142" t="s">
        <v>27</v>
      </c>
      <c r="AR424" s="143"/>
      <c r="AS424" s="143"/>
      <c r="AT424" s="143"/>
      <c r="AU424" s="143"/>
      <c r="AV424" s="143"/>
      <c r="AW424" s="143"/>
      <c r="AX424" s="143"/>
      <c r="AY424" s="143"/>
      <c r="AZ424" s="143"/>
      <c r="BA424" s="146" t="s">
        <v>1</v>
      </c>
      <c r="BB424" s="146"/>
      <c r="BC424" s="147"/>
      <c r="BD424" s="147"/>
      <c r="BE424" s="147"/>
      <c r="BF424" s="147"/>
      <c r="BG424" s="147"/>
      <c r="BH424" s="147"/>
      <c r="BI424" s="147"/>
      <c r="BJ424" s="147"/>
      <c r="BK424" s="148"/>
      <c r="BL424" s="142" t="s">
        <v>27</v>
      </c>
      <c r="BM424" s="143"/>
      <c r="BN424" s="143"/>
      <c r="BO424" s="143"/>
      <c r="BP424" s="143"/>
      <c r="BQ424" s="143"/>
      <c r="BR424" s="143"/>
      <c r="BS424" s="143"/>
      <c r="BT424" s="143"/>
      <c r="BU424" s="143"/>
      <c r="BV424" s="146" t="s">
        <v>1</v>
      </c>
      <c r="BW424" s="146"/>
      <c r="BX424" s="147"/>
      <c r="BY424" s="147"/>
      <c r="BZ424" s="147"/>
      <c r="CA424" s="147"/>
      <c r="CB424" s="147"/>
      <c r="CC424" s="147"/>
      <c r="CD424" s="147"/>
      <c r="CE424" s="147"/>
      <c r="CF424" s="148"/>
    </row>
    <row r="425" spans="1:84" ht="7.5" customHeight="1" x14ac:dyDescent="0.25">
      <c r="A425" s="142"/>
      <c r="B425" s="143"/>
      <c r="C425" s="143"/>
      <c r="D425" s="143"/>
      <c r="E425" s="143"/>
      <c r="F425" s="143"/>
      <c r="G425" s="143"/>
      <c r="H425" s="143"/>
      <c r="I425" s="143"/>
      <c r="J425" s="143"/>
      <c r="K425" s="146"/>
      <c r="L425" s="146"/>
      <c r="M425" s="147"/>
      <c r="N425" s="147"/>
      <c r="O425" s="147"/>
      <c r="P425" s="147"/>
      <c r="Q425" s="147"/>
      <c r="R425" s="147"/>
      <c r="S425" s="147"/>
      <c r="T425" s="147"/>
      <c r="U425" s="148"/>
      <c r="V425" s="142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6"/>
      <c r="AG425" s="146"/>
      <c r="AH425" s="147"/>
      <c r="AI425" s="147"/>
      <c r="AJ425" s="147"/>
      <c r="AK425" s="147"/>
      <c r="AL425" s="147"/>
      <c r="AM425" s="147"/>
      <c r="AN425" s="147"/>
      <c r="AO425" s="147"/>
      <c r="AP425" s="148"/>
      <c r="AQ425" s="142"/>
      <c r="AR425" s="143"/>
      <c r="AS425" s="143"/>
      <c r="AT425" s="143"/>
      <c r="AU425" s="143"/>
      <c r="AV425" s="143"/>
      <c r="AW425" s="143"/>
      <c r="AX425" s="143"/>
      <c r="AY425" s="143"/>
      <c r="AZ425" s="143"/>
      <c r="BA425" s="146"/>
      <c r="BB425" s="146"/>
      <c r="BC425" s="147"/>
      <c r="BD425" s="147"/>
      <c r="BE425" s="147"/>
      <c r="BF425" s="147"/>
      <c r="BG425" s="147"/>
      <c r="BH425" s="147"/>
      <c r="BI425" s="147"/>
      <c r="BJ425" s="147"/>
      <c r="BK425" s="148"/>
      <c r="BL425" s="142"/>
      <c r="BM425" s="143"/>
      <c r="BN425" s="143"/>
      <c r="BO425" s="143"/>
      <c r="BP425" s="143"/>
      <c r="BQ425" s="143"/>
      <c r="BR425" s="143"/>
      <c r="BS425" s="143"/>
      <c r="BT425" s="143"/>
      <c r="BU425" s="143"/>
      <c r="BV425" s="146"/>
      <c r="BW425" s="146"/>
      <c r="BX425" s="147"/>
      <c r="BY425" s="147"/>
      <c r="BZ425" s="147"/>
      <c r="CA425" s="147"/>
      <c r="CB425" s="147"/>
      <c r="CC425" s="147"/>
      <c r="CD425" s="147"/>
      <c r="CE425" s="147"/>
      <c r="CF425" s="148"/>
    </row>
    <row r="426" spans="1:84" ht="7.5" customHeight="1" x14ac:dyDescent="0.25">
      <c r="A426" s="144"/>
      <c r="B426" s="145"/>
      <c r="C426" s="145"/>
      <c r="D426" s="145"/>
      <c r="E426" s="145"/>
      <c r="F426" s="145"/>
      <c r="G426" s="145"/>
      <c r="H426" s="145"/>
      <c r="I426" s="145"/>
      <c r="J426" s="145"/>
      <c r="K426" s="146"/>
      <c r="L426" s="146"/>
      <c r="M426" s="149"/>
      <c r="N426" s="149"/>
      <c r="O426" s="149"/>
      <c r="P426" s="149"/>
      <c r="Q426" s="149"/>
      <c r="R426" s="149"/>
      <c r="S426" s="149"/>
      <c r="T426" s="149"/>
      <c r="U426" s="150"/>
      <c r="V426" s="144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6"/>
      <c r="AG426" s="146"/>
      <c r="AH426" s="149"/>
      <c r="AI426" s="149"/>
      <c r="AJ426" s="149"/>
      <c r="AK426" s="149"/>
      <c r="AL426" s="149"/>
      <c r="AM426" s="149"/>
      <c r="AN426" s="149"/>
      <c r="AO426" s="149"/>
      <c r="AP426" s="150"/>
      <c r="AQ426" s="144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6"/>
      <c r="BB426" s="146"/>
      <c r="BC426" s="149"/>
      <c r="BD426" s="149"/>
      <c r="BE426" s="149"/>
      <c r="BF426" s="149"/>
      <c r="BG426" s="149"/>
      <c r="BH426" s="149"/>
      <c r="BI426" s="149"/>
      <c r="BJ426" s="149"/>
      <c r="BK426" s="150"/>
      <c r="BL426" s="144"/>
      <c r="BM426" s="145"/>
      <c r="BN426" s="145"/>
      <c r="BO426" s="145"/>
      <c r="BP426" s="145"/>
      <c r="BQ426" s="145"/>
      <c r="BR426" s="145"/>
      <c r="BS426" s="145"/>
      <c r="BT426" s="145"/>
      <c r="BU426" s="145"/>
      <c r="BV426" s="146"/>
      <c r="BW426" s="146"/>
      <c r="BX426" s="149"/>
      <c r="BY426" s="149"/>
      <c r="BZ426" s="149"/>
      <c r="CA426" s="149"/>
      <c r="CB426" s="149"/>
      <c r="CC426" s="149"/>
      <c r="CD426" s="149"/>
      <c r="CE426" s="149"/>
      <c r="CF426" s="150"/>
    </row>
    <row r="427" spans="1:84" ht="7.5" customHeight="1" x14ac:dyDescent="0.3">
      <c r="A427" s="28" t="s">
        <v>49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28" t="s">
        <v>49</v>
      </c>
      <c r="N427" s="12"/>
      <c r="O427" s="12"/>
      <c r="P427" s="12"/>
      <c r="Q427" s="12"/>
      <c r="R427" s="12"/>
      <c r="S427" s="12"/>
      <c r="T427" s="12"/>
      <c r="U427" s="21"/>
      <c r="V427" s="28" t="s">
        <v>49</v>
      </c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28" t="s">
        <v>49</v>
      </c>
      <c r="AI427" s="12"/>
      <c r="AJ427" s="12"/>
      <c r="AK427" s="12"/>
      <c r="AL427" s="12"/>
      <c r="AM427" s="12"/>
      <c r="AN427" s="12"/>
      <c r="AO427" s="12"/>
      <c r="AP427" s="21"/>
      <c r="AQ427" s="28" t="s">
        <v>49</v>
      </c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28" t="s">
        <v>49</v>
      </c>
      <c r="BD427" s="12"/>
      <c r="BE427" s="12"/>
      <c r="BF427" s="12"/>
      <c r="BG427" s="12"/>
      <c r="BH427" s="12"/>
      <c r="BI427" s="12"/>
      <c r="BJ427" s="12"/>
      <c r="BK427" s="21"/>
      <c r="BL427" s="28" t="s">
        <v>49</v>
      </c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28" t="s">
        <v>49</v>
      </c>
      <c r="BY427" s="12"/>
      <c r="BZ427" s="12"/>
      <c r="CA427" s="12"/>
      <c r="CB427" s="12"/>
      <c r="CC427" s="12"/>
      <c r="CD427" s="12"/>
      <c r="CE427" s="12"/>
      <c r="CF427" s="21"/>
    </row>
    <row r="428" spans="1:84" ht="7.5" customHeight="1" x14ac:dyDescent="0.3">
      <c r="B428" s="23"/>
      <c r="C428" s="23"/>
      <c r="D428" s="23"/>
      <c r="E428" s="23"/>
      <c r="F428" s="23"/>
      <c r="H428" s="24"/>
      <c r="I428" s="24"/>
      <c r="J428" s="12"/>
      <c r="K428" s="12"/>
      <c r="L428" s="12"/>
      <c r="M428" s="12"/>
      <c r="N428" s="12"/>
      <c r="O428" s="23"/>
      <c r="P428" s="23"/>
      <c r="Q428" s="23"/>
      <c r="R428" s="23"/>
      <c r="S428" s="23"/>
      <c r="T428" s="23"/>
      <c r="W428" s="23"/>
      <c r="X428" s="23"/>
      <c r="Y428" s="23"/>
      <c r="Z428" s="23"/>
      <c r="AA428" s="23"/>
      <c r="AC428" s="24"/>
      <c r="AD428" s="24"/>
      <c r="AE428" s="12"/>
      <c r="AF428" s="12"/>
      <c r="AG428" s="12"/>
      <c r="AH428" s="12"/>
      <c r="AI428" s="12"/>
      <c r="AJ428" s="23"/>
      <c r="AK428" s="23"/>
      <c r="AL428" s="23"/>
      <c r="AM428" s="23"/>
      <c r="AN428" s="23"/>
      <c r="AO428" s="23"/>
      <c r="AR428" s="23"/>
      <c r="AS428" s="23"/>
      <c r="AT428" s="23"/>
      <c r="AU428" s="23"/>
      <c r="AV428" s="23"/>
      <c r="AX428" s="24"/>
      <c r="AY428" s="24"/>
      <c r="AZ428" s="12"/>
      <c r="BA428" s="12"/>
      <c r="BB428" s="12"/>
      <c r="BC428" s="12"/>
      <c r="BD428" s="12"/>
      <c r="BE428" s="23"/>
      <c r="BF428" s="23"/>
      <c r="BG428" s="23"/>
      <c r="BH428" s="23"/>
      <c r="BI428" s="23"/>
      <c r="BJ428" s="23"/>
      <c r="BM428" s="23"/>
      <c r="BN428" s="23"/>
      <c r="BO428" s="23"/>
      <c r="BP428" s="23"/>
      <c r="BQ428" s="23"/>
      <c r="BS428" s="24"/>
      <c r="BT428" s="24"/>
      <c r="BU428" s="12"/>
      <c r="BV428" s="12"/>
      <c r="BW428" s="12"/>
      <c r="BX428" s="12"/>
      <c r="BY428" s="12"/>
      <c r="BZ428" s="23"/>
      <c r="CA428" s="23"/>
      <c r="CB428" s="23"/>
      <c r="CC428" s="23"/>
      <c r="CD428" s="23"/>
      <c r="CE428" s="23"/>
      <c r="CF428" s="25"/>
    </row>
    <row r="429" spans="1:84" ht="7.5" customHeight="1" x14ac:dyDescent="0.3">
      <c r="A429" s="151">
        <f ca="1">NOW()</f>
        <v>44304.727208101853</v>
      </c>
      <c r="B429" s="152"/>
      <c r="C429" s="152"/>
      <c r="D429" s="152"/>
      <c r="E429" s="152"/>
      <c r="F429" s="152"/>
      <c r="G429" s="152"/>
      <c r="H429" s="24"/>
      <c r="I429" s="24"/>
      <c r="J429" s="12"/>
      <c r="K429" s="12"/>
      <c r="L429" s="12"/>
      <c r="M429" s="12"/>
      <c r="N429" s="12"/>
      <c r="O429" s="155"/>
      <c r="P429" s="155"/>
      <c r="Q429" s="155"/>
      <c r="R429" s="155"/>
      <c r="S429" s="155"/>
      <c r="T429" s="155"/>
      <c r="U429" s="155"/>
      <c r="V429" s="151">
        <f ca="1">NOW()</f>
        <v>44304.727208101853</v>
      </c>
      <c r="W429" s="152"/>
      <c r="X429" s="152"/>
      <c r="Y429" s="152"/>
      <c r="Z429" s="152"/>
      <c r="AA429" s="152"/>
      <c r="AB429" s="152"/>
      <c r="AC429" s="24"/>
      <c r="AD429" s="24"/>
      <c r="AE429" s="12"/>
      <c r="AF429" s="12"/>
      <c r="AG429" s="12"/>
      <c r="AH429" s="12"/>
      <c r="AI429" s="12"/>
      <c r="AJ429" s="155"/>
      <c r="AK429" s="155"/>
      <c r="AL429" s="155"/>
      <c r="AM429" s="155"/>
      <c r="AN429" s="155"/>
      <c r="AO429" s="155"/>
      <c r="AP429" s="157"/>
      <c r="AQ429" s="151">
        <f ca="1">NOW()</f>
        <v>44304.727208101853</v>
      </c>
      <c r="AR429" s="152"/>
      <c r="AS429" s="152"/>
      <c r="AT429" s="152"/>
      <c r="AU429" s="152"/>
      <c r="AV429" s="152"/>
      <c r="AW429" s="152"/>
      <c r="AX429" s="24"/>
      <c r="AY429" s="24"/>
      <c r="AZ429" s="12"/>
      <c r="BA429" s="12"/>
      <c r="BB429" s="12"/>
      <c r="BC429" s="12"/>
      <c r="BD429" s="12"/>
      <c r="BE429" s="155"/>
      <c r="BF429" s="155"/>
      <c r="BG429" s="155"/>
      <c r="BH429" s="155"/>
      <c r="BI429" s="155"/>
      <c r="BJ429" s="155"/>
      <c r="BK429" s="157"/>
      <c r="BL429" s="151">
        <f ca="1">NOW()</f>
        <v>44304.727208101853</v>
      </c>
      <c r="BM429" s="152"/>
      <c r="BN429" s="152"/>
      <c r="BO429" s="152"/>
      <c r="BP429" s="152"/>
      <c r="BQ429" s="152"/>
      <c r="BR429" s="152"/>
      <c r="BS429" s="24"/>
      <c r="BT429" s="24"/>
      <c r="BU429" s="12"/>
      <c r="BV429" s="12"/>
      <c r="BW429" s="12"/>
      <c r="BX429" s="12"/>
      <c r="BY429" s="12"/>
      <c r="BZ429" s="155"/>
      <c r="CA429" s="155"/>
      <c r="CB429" s="155"/>
      <c r="CC429" s="155"/>
      <c r="CD429" s="155"/>
      <c r="CE429" s="155"/>
      <c r="CF429" s="157"/>
    </row>
    <row r="430" spans="1:84" ht="7.5" customHeight="1" x14ac:dyDescent="0.3">
      <c r="A430" s="153"/>
      <c r="B430" s="154"/>
      <c r="C430" s="154"/>
      <c r="D430" s="154"/>
      <c r="E430" s="154"/>
      <c r="F430" s="154"/>
      <c r="G430" s="154"/>
      <c r="H430" s="26"/>
      <c r="I430" s="26"/>
      <c r="J430" s="27"/>
      <c r="K430" s="27"/>
      <c r="L430" s="27"/>
      <c r="M430" s="27"/>
      <c r="N430" s="27"/>
      <c r="O430" s="156"/>
      <c r="P430" s="156"/>
      <c r="Q430" s="156"/>
      <c r="R430" s="156"/>
      <c r="S430" s="156"/>
      <c r="T430" s="156"/>
      <c r="U430" s="156"/>
      <c r="V430" s="153"/>
      <c r="W430" s="154"/>
      <c r="X430" s="154"/>
      <c r="Y430" s="154"/>
      <c r="Z430" s="154"/>
      <c r="AA430" s="154"/>
      <c r="AB430" s="154"/>
      <c r="AC430" s="26"/>
      <c r="AD430" s="26"/>
      <c r="AE430" s="27"/>
      <c r="AF430" s="27"/>
      <c r="AG430" s="27"/>
      <c r="AH430" s="27"/>
      <c r="AI430" s="27"/>
      <c r="AJ430" s="156"/>
      <c r="AK430" s="156"/>
      <c r="AL430" s="156"/>
      <c r="AM430" s="156"/>
      <c r="AN430" s="156"/>
      <c r="AO430" s="156"/>
      <c r="AP430" s="158"/>
      <c r="AQ430" s="153"/>
      <c r="AR430" s="154"/>
      <c r="AS430" s="154"/>
      <c r="AT430" s="154"/>
      <c r="AU430" s="154"/>
      <c r="AV430" s="154"/>
      <c r="AW430" s="154"/>
      <c r="AX430" s="26"/>
      <c r="AY430" s="26"/>
      <c r="AZ430" s="27"/>
      <c r="BA430" s="27"/>
      <c r="BB430" s="27"/>
      <c r="BC430" s="27"/>
      <c r="BD430" s="27"/>
      <c r="BE430" s="156"/>
      <c r="BF430" s="156"/>
      <c r="BG430" s="156"/>
      <c r="BH430" s="156"/>
      <c r="BI430" s="156"/>
      <c r="BJ430" s="156"/>
      <c r="BK430" s="158"/>
      <c r="BL430" s="153"/>
      <c r="BM430" s="154"/>
      <c r="BN430" s="154"/>
      <c r="BO430" s="154"/>
      <c r="BP430" s="154"/>
      <c r="BQ430" s="154"/>
      <c r="BR430" s="154"/>
      <c r="BS430" s="26"/>
      <c r="BT430" s="26"/>
      <c r="BU430" s="27"/>
      <c r="BV430" s="27"/>
      <c r="BW430" s="27"/>
      <c r="BX430" s="27"/>
      <c r="BY430" s="27"/>
      <c r="BZ430" s="156"/>
      <c r="CA430" s="156"/>
      <c r="CB430" s="156"/>
      <c r="CC430" s="156"/>
      <c r="CD430" s="156"/>
      <c r="CE430" s="156"/>
      <c r="CF430" s="158"/>
    </row>
    <row r="431" spans="1:84" ht="7.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3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5"/>
      <c r="AQ431" s="3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5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5"/>
    </row>
    <row r="432" spans="1:84" ht="7.5" customHeight="1" x14ac:dyDescent="0.25">
      <c r="A432" s="178" t="str">
        <f>Results!$A$1</f>
        <v>&gt;&gt;Tournament name&lt;&lt;</v>
      </c>
      <c r="B432" s="179"/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80"/>
      <c r="V432" s="178" t="str">
        <f>Results!$A$1</f>
        <v>&gt;&gt;Tournament name&lt;&lt;</v>
      </c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  <c r="AK432" s="179"/>
      <c r="AL432" s="179"/>
      <c r="AM432" s="179"/>
      <c r="AN432" s="179"/>
      <c r="AO432" s="179"/>
      <c r="AP432" s="180"/>
      <c r="AQ432" s="178" t="str">
        <f>Results!$A$1</f>
        <v>&gt;&gt;Tournament name&lt;&lt;</v>
      </c>
      <c r="AR432" s="179"/>
      <c r="AS432" s="179"/>
      <c r="AT432" s="179"/>
      <c r="AU432" s="179"/>
      <c r="AV432" s="179"/>
      <c r="AW432" s="179"/>
      <c r="AX432" s="179"/>
      <c r="AY432" s="179"/>
      <c r="AZ432" s="179"/>
      <c r="BA432" s="179"/>
      <c r="BB432" s="179"/>
      <c r="BC432" s="179"/>
      <c r="BD432" s="179"/>
      <c r="BE432" s="179"/>
      <c r="BF432" s="179"/>
      <c r="BG432" s="179"/>
      <c r="BH432" s="179"/>
      <c r="BI432" s="179"/>
      <c r="BJ432" s="179"/>
      <c r="BK432" s="180"/>
      <c r="BL432" s="178" t="str">
        <f>Results!$A$1</f>
        <v>&gt;&gt;Tournament name&lt;&lt;</v>
      </c>
      <c r="BM432" s="179"/>
      <c r="BN432" s="179"/>
      <c r="BO432" s="179"/>
      <c r="BP432" s="179"/>
      <c r="BQ432" s="179"/>
      <c r="BR432" s="179"/>
      <c r="BS432" s="179"/>
      <c r="BT432" s="179"/>
      <c r="BU432" s="179"/>
      <c r="BV432" s="179"/>
      <c r="BW432" s="179"/>
      <c r="BX432" s="179"/>
      <c r="BY432" s="179"/>
      <c r="BZ432" s="179"/>
      <c r="CA432" s="179"/>
      <c r="CB432" s="179"/>
      <c r="CC432" s="179"/>
      <c r="CD432" s="179"/>
      <c r="CE432" s="179"/>
      <c r="CF432" s="180"/>
    </row>
    <row r="433" spans="1:84" ht="7.5" customHeight="1" x14ac:dyDescent="0.25">
      <c r="A433" s="178"/>
      <c r="B433" s="179"/>
      <c r="C433" s="179"/>
      <c r="D433" s="179"/>
      <c r="E433" s="179"/>
      <c r="F433" s="179"/>
      <c r="G433" s="179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80"/>
      <c r="V433" s="178"/>
      <c r="W433" s="179"/>
      <c r="X433" s="179"/>
      <c r="Y433" s="179"/>
      <c r="Z433" s="179"/>
      <c r="AA433" s="179"/>
      <c r="AB433" s="179"/>
      <c r="AC433" s="179"/>
      <c r="AD433" s="179"/>
      <c r="AE433" s="179"/>
      <c r="AF433" s="179"/>
      <c r="AG433" s="179"/>
      <c r="AH433" s="179"/>
      <c r="AI433" s="179"/>
      <c r="AJ433" s="179"/>
      <c r="AK433" s="179"/>
      <c r="AL433" s="179"/>
      <c r="AM433" s="179"/>
      <c r="AN433" s="179"/>
      <c r="AO433" s="179"/>
      <c r="AP433" s="180"/>
      <c r="AQ433" s="178"/>
      <c r="AR433" s="179"/>
      <c r="AS433" s="179"/>
      <c r="AT433" s="179"/>
      <c r="AU433" s="179"/>
      <c r="AV433" s="179"/>
      <c r="AW433" s="179"/>
      <c r="AX433" s="179"/>
      <c r="AY433" s="179"/>
      <c r="AZ433" s="179"/>
      <c r="BA433" s="179"/>
      <c r="BB433" s="179"/>
      <c r="BC433" s="179"/>
      <c r="BD433" s="179"/>
      <c r="BE433" s="179"/>
      <c r="BF433" s="179"/>
      <c r="BG433" s="179"/>
      <c r="BH433" s="179"/>
      <c r="BI433" s="179"/>
      <c r="BJ433" s="179"/>
      <c r="BK433" s="180"/>
      <c r="BL433" s="178"/>
      <c r="BM433" s="179"/>
      <c r="BN433" s="179"/>
      <c r="BO433" s="179"/>
      <c r="BP433" s="179"/>
      <c r="BQ433" s="179"/>
      <c r="BR433" s="179"/>
      <c r="BS433" s="179"/>
      <c r="BT433" s="179"/>
      <c r="BU433" s="179"/>
      <c r="BV433" s="179"/>
      <c r="BW433" s="179"/>
      <c r="BX433" s="179"/>
      <c r="BY433" s="179"/>
      <c r="BZ433" s="179"/>
      <c r="CA433" s="179"/>
      <c r="CB433" s="179"/>
      <c r="CC433" s="179"/>
      <c r="CD433" s="179"/>
      <c r="CE433" s="179"/>
      <c r="CF433" s="180"/>
    </row>
    <row r="434" spans="1:84" ht="7.5" customHeight="1" x14ac:dyDescent="0.25">
      <c r="A434" s="178"/>
      <c r="B434" s="179"/>
      <c r="C434" s="179"/>
      <c r="D434" s="179"/>
      <c r="E434" s="179"/>
      <c r="F434" s="179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80"/>
      <c r="V434" s="178"/>
      <c r="W434" s="179"/>
      <c r="X434" s="179"/>
      <c r="Y434" s="179"/>
      <c r="Z434" s="179"/>
      <c r="AA434" s="179"/>
      <c r="AB434" s="179"/>
      <c r="AC434" s="179"/>
      <c r="AD434" s="179"/>
      <c r="AE434" s="179"/>
      <c r="AF434" s="179"/>
      <c r="AG434" s="179"/>
      <c r="AH434" s="179"/>
      <c r="AI434" s="179"/>
      <c r="AJ434" s="179"/>
      <c r="AK434" s="179"/>
      <c r="AL434" s="179"/>
      <c r="AM434" s="179"/>
      <c r="AN434" s="179"/>
      <c r="AO434" s="179"/>
      <c r="AP434" s="180"/>
      <c r="AQ434" s="178"/>
      <c r="AR434" s="179"/>
      <c r="AS434" s="179"/>
      <c r="AT434" s="179"/>
      <c r="AU434" s="179"/>
      <c r="AV434" s="179"/>
      <c r="AW434" s="179"/>
      <c r="AX434" s="179"/>
      <c r="AY434" s="179"/>
      <c r="AZ434" s="179"/>
      <c r="BA434" s="179"/>
      <c r="BB434" s="179"/>
      <c r="BC434" s="179"/>
      <c r="BD434" s="179"/>
      <c r="BE434" s="179"/>
      <c r="BF434" s="179"/>
      <c r="BG434" s="179"/>
      <c r="BH434" s="179"/>
      <c r="BI434" s="179"/>
      <c r="BJ434" s="179"/>
      <c r="BK434" s="180"/>
      <c r="BL434" s="178"/>
      <c r="BM434" s="179"/>
      <c r="BN434" s="179"/>
      <c r="BO434" s="179"/>
      <c r="BP434" s="179"/>
      <c r="BQ434" s="179"/>
      <c r="BR434" s="179"/>
      <c r="BS434" s="179"/>
      <c r="BT434" s="179"/>
      <c r="BU434" s="179"/>
      <c r="BV434" s="179"/>
      <c r="BW434" s="179"/>
      <c r="BX434" s="179"/>
      <c r="BY434" s="179"/>
      <c r="BZ434" s="179"/>
      <c r="CA434" s="179"/>
      <c r="CB434" s="179"/>
      <c r="CC434" s="179"/>
      <c r="CD434" s="179"/>
      <c r="CE434" s="179"/>
      <c r="CF434" s="180"/>
    </row>
    <row r="435" spans="1:84" ht="7.5" customHeight="1" x14ac:dyDescent="0.25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6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8"/>
      <c r="AQ435" s="6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8"/>
      <c r="BL435" s="6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8"/>
    </row>
    <row r="436" spans="1:84" ht="7.5" customHeight="1" x14ac:dyDescent="0.25">
      <c r="A436" s="181" t="s">
        <v>26</v>
      </c>
      <c r="B436" s="182"/>
      <c r="C436" s="182"/>
      <c r="D436" s="182"/>
      <c r="E436" s="182"/>
      <c r="F436" s="182"/>
      <c r="G436" s="182"/>
      <c r="H436" s="182"/>
      <c r="I436" s="182"/>
      <c r="J436" s="9"/>
      <c r="K436" s="9"/>
      <c r="L436" s="10"/>
      <c r="M436" s="9"/>
      <c r="N436" s="182" t="s">
        <v>28</v>
      </c>
      <c r="O436" s="182"/>
      <c r="P436" s="182"/>
      <c r="Q436" s="182"/>
      <c r="R436" s="182"/>
      <c r="S436" s="182"/>
      <c r="T436" s="182"/>
      <c r="U436" s="185"/>
      <c r="V436" s="181" t="s">
        <v>26</v>
      </c>
      <c r="W436" s="182"/>
      <c r="X436" s="182"/>
      <c r="Y436" s="182"/>
      <c r="Z436" s="182"/>
      <c r="AA436" s="182"/>
      <c r="AB436" s="182"/>
      <c r="AC436" s="182"/>
      <c r="AD436" s="182"/>
      <c r="AE436" s="9"/>
      <c r="AF436" s="9"/>
      <c r="AG436" s="10"/>
      <c r="AH436" s="9"/>
      <c r="AI436" s="182" t="s">
        <v>29</v>
      </c>
      <c r="AJ436" s="182"/>
      <c r="AK436" s="182"/>
      <c r="AL436" s="182"/>
      <c r="AM436" s="182"/>
      <c r="AN436" s="182"/>
      <c r="AO436" s="182"/>
      <c r="AP436" s="185"/>
      <c r="AQ436" s="181" t="s">
        <v>26</v>
      </c>
      <c r="AR436" s="182"/>
      <c r="AS436" s="182"/>
      <c r="AT436" s="182"/>
      <c r="AU436" s="182"/>
      <c r="AV436" s="182"/>
      <c r="AW436" s="182"/>
      <c r="AX436" s="182"/>
      <c r="AY436" s="182"/>
      <c r="AZ436" s="9"/>
      <c r="BA436" s="9"/>
      <c r="BB436" s="10"/>
      <c r="BC436" s="9"/>
      <c r="BD436" s="182" t="s">
        <v>30</v>
      </c>
      <c r="BE436" s="182"/>
      <c r="BF436" s="182"/>
      <c r="BG436" s="182"/>
      <c r="BH436" s="182"/>
      <c r="BI436" s="182"/>
      <c r="BJ436" s="182"/>
      <c r="BK436" s="185"/>
      <c r="BL436" s="181" t="s">
        <v>26</v>
      </c>
      <c r="BM436" s="182"/>
      <c r="BN436" s="182"/>
      <c r="BO436" s="182"/>
      <c r="BP436" s="182"/>
      <c r="BQ436" s="182"/>
      <c r="BR436" s="182"/>
      <c r="BS436" s="182"/>
      <c r="BT436" s="182"/>
      <c r="BU436" s="9"/>
      <c r="BV436" s="9"/>
      <c r="BW436" s="10"/>
      <c r="BX436" s="9"/>
      <c r="BY436" s="182" t="s">
        <v>31</v>
      </c>
      <c r="BZ436" s="182"/>
      <c r="CA436" s="182"/>
      <c r="CB436" s="182"/>
      <c r="CC436" s="182"/>
      <c r="CD436" s="182"/>
      <c r="CE436" s="182"/>
      <c r="CF436" s="185"/>
    </row>
    <row r="437" spans="1:84" ht="7.5" customHeight="1" x14ac:dyDescent="0.25">
      <c r="A437" s="183"/>
      <c r="B437" s="184"/>
      <c r="C437" s="184"/>
      <c r="D437" s="184"/>
      <c r="E437" s="184"/>
      <c r="F437" s="184"/>
      <c r="G437" s="184"/>
      <c r="H437" s="184"/>
      <c r="I437" s="184"/>
      <c r="J437" s="9"/>
      <c r="K437" s="9"/>
      <c r="L437" s="9"/>
      <c r="M437" s="9"/>
      <c r="N437" s="184"/>
      <c r="O437" s="184"/>
      <c r="P437" s="184"/>
      <c r="Q437" s="184"/>
      <c r="R437" s="184"/>
      <c r="S437" s="184"/>
      <c r="T437" s="184"/>
      <c r="U437" s="186"/>
      <c r="V437" s="183"/>
      <c r="W437" s="184"/>
      <c r="X437" s="184"/>
      <c r="Y437" s="184"/>
      <c r="Z437" s="184"/>
      <c r="AA437" s="184"/>
      <c r="AB437" s="184"/>
      <c r="AC437" s="184"/>
      <c r="AD437" s="184"/>
      <c r="AE437" s="9"/>
      <c r="AF437" s="9"/>
      <c r="AG437" s="9"/>
      <c r="AH437" s="9"/>
      <c r="AI437" s="184"/>
      <c r="AJ437" s="184"/>
      <c r="AK437" s="184"/>
      <c r="AL437" s="184"/>
      <c r="AM437" s="184"/>
      <c r="AN437" s="184"/>
      <c r="AO437" s="184"/>
      <c r="AP437" s="186"/>
      <c r="AQ437" s="183"/>
      <c r="AR437" s="184"/>
      <c r="AS437" s="184"/>
      <c r="AT437" s="184"/>
      <c r="AU437" s="184"/>
      <c r="AV437" s="184"/>
      <c r="AW437" s="184"/>
      <c r="AX437" s="184"/>
      <c r="AY437" s="184"/>
      <c r="AZ437" s="9"/>
      <c r="BA437" s="9"/>
      <c r="BB437" s="9"/>
      <c r="BC437" s="9"/>
      <c r="BD437" s="184"/>
      <c r="BE437" s="184"/>
      <c r="BF437" s="184"/>
      <c r="BG437" s="184"/>
      <c r="BH437" s="184"/>
      <c r="BI437" s="184"/>
      <c r="BJ437" s="184"/>
      <c r="BK437" s="186"/>
      <c r="BL437" s="183"/>
      <c r="BM437" s="184"/>
      <c r="BN437" s="184"/>
      <c r="BO437" s="184"/>
      <c r="BP437" s="184"/>
      <c r="BQ437" s="184"/>
      <c r="BR437" s="184"/>
      <c r="BS437" s="184"/>
      <c r="BT437" s="184"/>
      <c r="BU437" s="9"/>
      <c r="BV437" s="9"/>
      <c r="BW437" s="9"/>
      <c r="BX437" s="9"/>
      <c r="BY437" s="184"/>
      <c r="BZ437" s="184"/>
      <c r="CA437" s="184"/>
      <c r="CB437" s="184"/>
      <c r="CC437" s="184"/>
      <c r="CD437" s="184"/>
      <c r="CE437" s="184"/>
      <c r="CF437" s="186"/>
    </row>
    <row r="438" spans="1:84" ht="7.5" customHeight="1" x14ac:dyDescent="0.3">
      <c r="A438" s="11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2"/>
      <c r="O438" s="14"/>
      <c r="P438" s="14"/>
      <c r="Q438" s="14"/>
      <c r="R438" s="14"/>
      <c r="S438" s="14"/>
      <c r="T438" s="14"/>
      <c r="U438" s="15"/>
      <c r="V438" s="11"/>
      <c r="W438" s="12"/>
      <c r="X438" s="12"/>
      <c r="Y438" s="12"/>
      <c r="Z438" s="12"/>
      <c r="AA438" s="12"/>
      <c r="AB438" s="12"/>
      <c r="AC438" s="12"/>
      <c r="AD438" s="12"/>
      <c r="AE438" s="13"/>
      <c r="AF438" s="13"/>
      <c r="AG438" s="13"/>
      <c r="AH438" s="13"/>
      <c r="AI438" s="12"/>
      <c r="AJ438" s="14"/>
      <c r="AK438" s="14"/>
      <c r="AL438" s="14"/>
      <c r="AM438" s="14"/>
      <c r="AN438" s="14"/>
      <c r="AO438" s="14"/>
      <c r="AP438" s="15"/>
      <c r="AQ438" s="11"/>
      <c r="AR438" s="12"/>
      <c r="AS438" s="12"/>
      <c r="AT438" s="12"/>
      <c r="AU438" s="12"/>
      <c r="AV438" s="12"/>
      <c r="AW438" s="12"/>
      <c r="AX438" s="12"/>
      <c r="AY438" s="12"/>
      <c r="AZ438" s="13"/>
      <c r="BA438" s="13"/>
      <c r="BB438" s="13"/>
      <c r="BC438" s="13"/>
      <c r="BD438" s="12"/>
      <c r="BE438" s="14"/>
      <c r="BF438" s="14"/>
      <c r="BG438" s="14"/>
      <c r="BH438" s="14"/>
      <c r="BI438" s="14"/>
      <c r="BJ438" s="14"/>
      <c r="BK438" s="15"/>
      <c r="BL438" s="11"/>
      <c r="BM438" s="12"/>
      <c r="BN438" s="12"/>
      <c r="BO438" s="12"/>
      <c r="BP438" s="12"/>
      <c r="BQ438" s="12"/>
      <c r="BR438" s="12"/>
      <c r="BS438" s="12"/>
      <c r="BT438" s="12"/>
      <c r="BU438" s="13"/>
      <c r="BV438" s="13"/>
      <c r="BW438" s="13"/>
      <c r="BX438" s="13"/>
      <c r="BY438" s="12"/>
      <c r="BZ438" s="14"/>
      <c r="CA438" s="14"/>
      <c r="CB438" s="14"/>
      <c r="CC438" s="14"/>
      <c r="CD438" s="14"/>
      <c r="CE438" s="14"/>
      <c r="CF438" s="15"/>
    </row>
    <row r="439" spans="1:84" ht="7.5" customHeight="1" x14ac:dyDescent="0.3">
      <c r="A439" s="11"/>
      <c r="B439" s="12"/>
      <c r="C439" s="12"/>
      <c r="D439" s="12"/>
      <c r="E439" s="12"/>
      <c r="F439" s="12"/>
      <c r="G439" s="12"/>
      <c r="H439" s="187">
        <v>8</v>
      </c>
      <c r="I439" s="187"/>
      <c r="J439" s="187"/>
      <c r="K439" s="189" t="s">
        <v>1</v>
      </c>
      <c r="L439" s="187">
        <v>2</v>
      </c>
      <c r="M439" s="187"/>
      <c r="N439" s="187"/>
      <c r="O439" s="14"/>
      <c r="P439" s="14"/>
      <c r="Q439" s="14"/>
      <c r="R439" s="14"/>
      <c r="S439" s="14"/>
      <c r="T439" s="14"/>
      <c r="U439" s="15"/>
      <c r="V439" s="11"/>
      <c r="W439" s="12"/>
      <c r="X439" s="12"/>
      <c r="Y439" s="12"/>
      <c r="Z439" s="12"/>
      <c r="AA439" s="12"/>
      <c r="AB439" s="12"/>
      <c r="AC439" s="187">
        <v>6</v>
      </c>
      <c r="AD439" s="187"/>
      <c r="AE439" s="187"/>
      <c r="AF439" s="189" t="s">
        <v>1</v>
      </c>
      <c r="AG439" s="187">
        <v>4</v>
      </c>
      <c r="AH439" s="187"/>
      <c r="AI439" s="187"/>
      <c r="AJ439" s="14"/>
      <c r="AK439" s="14"/>
      <c r="AL439" s="14"/>
      <c r="AM439" s="14"/>
      <c r="AN439" s="14"/>
      <c r="AO439" s="14"/>
      <c r="AP439" s="15"/>
      <c r="AQ439" s="11"/>
      <c r="AR439" s="12"/>
      <c r="AS439" s="12"/>
      <c r="AT439" s="12"/>
      <c r="AU439" s="12"/>
      <c r="AV439" s="12"/>
      <c r="AW439" s="12"/>
      <c r="AX439" s="187">
        <v>7</v>
      </c>
      <c r="AY439" s="187"/>
      <c r="AZ439" s="187"/>
      <c r="BA439" s="189" t="s">
        <v>1</v>
      </c>
      <c r="BB439" s="187">
        <v>3</v>
      </c>
      <c r="BC439" s="187"/>
      <c r="BD439" s="187"/>
      <c r="BE439" s="14"/>
      <c r="BF439" s="14"/>
      <c r="BG439" s="14"/>
      <c r="BH439" s="14"/>
      <c r="BI439" s="14"/>
      <c r="BJ439" s="14"/>
      <c r="BK439" s="15"/>
      <c r="BL439" s="11"/>
      <c r="BM439" s="12"/>
      <c r="BN439" s="12"/>
      <c r="BO439" s="12"/>
      <c r="BP439" s="12"/>
      <c r="BQ439" s="12"/>
      <c r="BR439" s="12"/>
      <c r="BS439" s="187">
        <v>9</v>
      </c>
      <c r="BT439" s="187"/>
      <c r="BU439" s="187"/>
      <c r="BV439" s="189" t="s">
        <v>1</v>
      </c>
      <c r="BW439" s="187">
        <v>1</v>
      </c>
      <c r="BX439" s="187"/>
      <c r="BY439" s="187"/>
      <c r="BZ439" s="14"/>
      <c r="CA439" s="14"/>
      <c r="CB439" s="14"/>
      <c r="CC439" s="14"/>
      <c r="CD439" s="14"/>
      <c r="CE439" s="14"/>
      <c r="CF439" s="15"/>
    </row>
    <row r="440" spans="1:84" ht="7.5" customHeight="1" x14ac:dyDescent="0.25">
      <c r="A440" s="16"/>
      <c r="B440" s="17"/>
      <c r="C440" s="17"/>
      <c r="D440" s="17"/>
      <c r="E440" s="17"/>
      <c r="F440" s="17"/>
      <c r="G440" s="17"/>
      <c r="H440" s="188"/>
      <c r="I440" s="188"/>
      <c r="J440" s="188"/>
      <c r="K440" s="190"/>
      <c r="L440" s="188"/>
      <c r="M440" s="188"/>
      <c r="N440" s="188"/>
      <c r="O440" s="17"/>
      <c r="P440" s="17"/>
      <c r="Q440" s="17"/>
      <c r="R440" s="17"/>
      <c r="S440" s="17"/>
      <c r="T440" s="17"/>
      <c r="U440" s="18"/>
      <c r="V440" s="16"/>
      <c r="W440" s="17"/>
      <c r="X440" s="17"/>
      <c r="Y440" s="17"/>
      <c r="Z440" s="17"/>
      <c r="AA440" s="17"/>
      <c r="AB440" s="17"/>
      <c r="AC440" s="188"/>
      <c r="AD440" s="188"/>
      <c r="AE440" s="188"/>
      <c r="AF440" s="190"/>
      <c r="AG440" s="188"/>
      <c r="AH440" s="188"/>
      <c r="AI440" s="188"/>
      <c r="AJ440" s="17"/>
      <c r="AK440" s="17"/>
      <c r="AL440" s="17"/>
      <c r="AM440" s="17"/>
      <c r="AN440" s="17"/>
      <c r="AO440" s="17"/>
      <c r="AP440" s="18"/>
      <c r="AQ440" s="16"/>
      <c r="AR440" s="17"/>
      <c r="AS440" s="17"/>
      <c r="AT440" s="17"/>
      <c r="AU440" s="17"/>
      <c r="AV440" s="17"/>
      <c r="AW440" s="17"/>
      <c r="AX440" s="188"/>
      <c r="AY440" s="188"/>
      <c r="AZ440" s="188"/>
      <c r="BA440" s="190"/>
      <c r="BB440" s="188"/>
      <c r="BC440" s="188"/>
      <c r="BD440" s="188"/>
      <c r="BE440" s="17"/>
      <c r="BF440" s="17"/>
      <c r="BG440" s="17"/>
      <c r="BH440" s="17"/>
      <c r="BI440" s="17"/>
      <c r="BJ440" s="17"/>
      <c r="BK440" s="18"/>
      <c r="BL440" s="16"/>
      <c r="BM440" s="17"/>
      <c r="BN440" s="17"/>
      <c r="BO440" s="17"/>
      <c r="BP440" s="17"/>
      <c r="BQ440" s="17"/>
      <c r="BR440" s="17"/>
      <c r="BS440" s="188"/>
      <c r="BT440" s="188"/>
      <c r="BU440" s="188"/>
      <c r="BV440" s="190"/>
      <c r="BW440" s="188"/>
      <c r="BX440" s="188"/>
      <c r="BY440" s="188"/>
      <c r="BZ440" s="17"/>
      <c r="CA440" s="17"/>
      <c r="CB440" s="17"/>
      <c r="CC440" s="17"/>
      <c r="CD440" s="17"/>
      <c r="CE440" s="17"/>
      <c r="CF440" s="18"/>
    </row>
    <row r="441" spans="1:84" ht="7.5" customHeight="1" x14ac:dyDescent="0.3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2"/>
      <c r="L441" s="12"/>
      <c r="M441" s="17"/>
      <c r="N441" s="17"/>
      <c r="O441" s="17"/>
      <c r="P441" s="17"/>
      <c r="Q441" s="17"/>
      <c r="R441" s="17"/>
      <c r="S441" s="17"/>
      <c r="T441" s="17"/>
      <c r="U441" s="18"/>
      <c r="V441" s="16"/>
      <c r="W441" s="17"/>
      <c r="X441" s="17"/>
      <c r="Y441" s="17"/>
      <c r="Z441" s="17"/>
      <c r="AA441" s="17"/>
      <c r="AB441" s="17"/>
      <c r="AC441" s="17"/>
      <c r="AD441" s="17"/>
      <c r="AE441" s="17"/>
      <c r="AF441" s="12"/>
      <c r="AG441" s="12"/>
      <c r="AH441" s="17"/>
      <c r="AI441" s="17"/>
      <c r="AJ441" s="17"/>
      <c r="AK441" s="17"/>
      <c r="AL441" s="17"/>
      <c r="AM441" s="17"/>
      <c r="AN441" s="17"/>
      <c r="AO441" s="17"/>
      <c r="AP441" s="18"/>
      <c r="AQ441" s="16"/>
      <c r="AR441" s="17"/>
      <c r="AS441" s="17"/>
      <c r="AT441" s="17"/>
      <c r="AU441" s="17"/>
      <c r="AV441" s="17"/>
      <c r="AW441" s="17"/>
      <c r="AX441" s="17"/>
      <c r="AY441" s="17"/>
      <c r="AZ441" s="17"/>
      <c r="BA441" s="12"/>
      <c r="BB441" s="12"/>
      <c r="BC441" s="17"/>
      <c r="BD441" s="17"/>
      <c r="BE441" s="17"/>
      <c r="BF441" s="17"/>
      <c r="BG441" s="17"/>
      <c r="BH441" s="17"/>
      <c r="BI441" s="17"/>
      <c r="BJ441" s="17"/>
      <c r="BK441" s="18"/>
      <c r="BL441" s="16"/>
      <c r="BM441" s="17"/>
      <c r="BN441" s="17"/>
      <c r="BO441" s="17"/>
      <c r="BP441" s="17"/>
      <c r="BQ441" s="17"/>
      <c r="BR441" s="17"/>
      <c r="BS441" s="17"/>
      <c r="BT441" s="17"/>
      <c r="BU441" s="17"/>
      <c r="BV441" s="12"/>
      <c r="BW441" s="12"/>
      <c r="BX441" s="17"/>
      <c r="BY441" s="17"/>
      <c r="BZ441" s="17"/>
      <c r="CA441" s="17"/>
      <c r="CB441" s="17"/>
      <c r="CC441" s="17"/>
      <c r="CD441" s="17"/>
      <c r="CE441" s="17"/>
      <c r="CF441" s="18"/>
    </row>
    <row r="442" spans="1:84" s="89" customFormat="1" ht="7.5" customHeight="1" x14ac:dyDescent="0.25">
      <c r="A442" s="86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8"/>
      <c r="V442" s="86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8"/>
      <c r="AQ442" s="86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8"/>
      <c r="BL442" s="86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8"/>
    </row>
    <row r="443" spans="1:84" s="89" customFormat="1" ht="7.5" customHeight="1" x14ac:dyDescent="0.25">
      <c r="A443" s="175">
        <f>Results!B19</f>
        <v>0</v>
      </c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>
        <f>Results!B7</f>
        <v>0</v>
      </c>
      <c r="M443" s="173"/>
      <c r="N443" s="173"/>
      <c r="O443" s="173"/>
      <c r="P443" s="173"/>
      <c r="Q443" s="173"/>
      <c r="R443" s="173"/>
      <c r="S443" s="173"/>
      <c r="T443" s="173"/>
      <c r="U443" s="174"/>
      <c r="V443" s="175">
        <f>Results!B15</f>
        <v>0</v>
      </c>
      <c r="W443" s="173"/>
      <c r="X443" s="173"/>
      <c r="Y443" s="173"/>
      <c r="Z443" s="173"/>
      <c r="AA443" s="173"/>
      <c r="AB443" s="173"/>
      <c r="AC443" s="173"/>
      <c r="AD443" s="173"/>
      <c r="AE443" s="173"/>
      <c r="AF443" s="173"/>
      <c r="AG443" s="173">
        <f>Results!B11</f>
        <v>0</v>
      </c>
      <c r="AH443" s="173"/>
      <c r="AI443" s="173"/>
      <c r="AJ443" s="173"/>
      <c r="AK443" s="173"/>
      <c r="AL443" s="173"/>
      <c r="AM443" s="173"/>
      <c r="AN443" s="173"/>
      <c r="AO443" s="173"/>
      <c r="AP443" s="174"/>
      <c r="AQ443" s="175">
        <f>Results!B17</f>
        <v>0</v>
      </c>
      <c r="AR443" s="173"/>
      <c r="AS443" s="173"/>
      <c r="AT443" s="173"/>
      <c r="AU443" s="173"/>
      <c r="AV443" s="173"/>
      <c r="AW443" s="173"/>
      <c r="AX443" s="173"/>
      <c r="AY443" s="173"/>
      <c r="AZ443" s="173"/>
      <c r="BA443" s="173"/>
      <c r="BB443" s="173">
        <f>Results!B9</f>
        <v>0</v>
      </c>
      <c r="BC443" s="173"/>
      <c r="BD443" s="173"/>
      <c r="BE443" s="173"/>
      <c r="BF443" s="173"/>
      <c r="BG443" s="173"/>
      <c r="BH443" s="173"/>
      <c r="BI443" s="173"/>
      <c r="BJ443" s="173"/>
      <c r="BK443" s="174"/>
      <c r="BL443" s="175">
        <f>Results!B21</f>
        <v>0</v>
      </c>
      <c r="BM443" s="173"/>
      <c r="BN443" s="173"/>
      <c r="BO443" s="173"/>
      <c r="BP443" s="173"/>
      <c r="BQ443" s="173"/>
      <c r="BR443" s="173"/>
      <c r="BS443" s="173"/>
      <c r="BT443" s="173"/>
      <c r="BU443" s="173"/>
      <c r="BV443" s="173"/>
      <c r="BW443" s="173">
        <f>Results!B5</f>
        <v>0</v>
      </c>
      <c r="BX443" s="173"/>
      <c r="BY443" s="173"/>
      <c r="BZ443" s="173"/>
      <c r="CA443" s="173"/>
      <c r="CB443" s="173"/>
      <c r="CC443" s="173"/>
      <c r="CD443" s="173"/>
      <c r="CE443" s="173"/>
      <c r="CF443" s="174"/>
    </row>
    <row r="444" spans="1:84" s="89" customFormat="1" ht="7.5" customHeight="1" x14ac:dyDescent="0.25">
      <c r="A444" s="176"/>
      <c r="B444" s="177"/>
      <c r="C444" s="177"/>
      <c r="D444" s="177"/>
      <c r="E444" s="177"/>
      <c r="F444" s="177"/>
      <c r="G444" s="177"/>
      <c r="H444" s="177"/>
      <c r="I444" s="177"/>
      <c r="J444" s="177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4"/>
      <c r="V444" s="176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3"/>
      <c r="AG444" s="173"/>
      <c r="AH444" s="173"/>
      <c r="AI444" s="173"/>
      <c r="AJ444" s="173"/>
      <c r="AK444" s="173"/>
      <c r="AL444" s="173"/>
      <c r="AM444" s="173"/>
      <c r="AN444" s="173"/>
      <c r="AO444" s="173"/>
      <c r="AP444" s="174"/>
      <c r="AQ444" s="176"/>
      <c r="AR444" s="177"/>
      <c r="AS444" s="177"/>
      <c r="AT444" s="177"/>
      <c r="AU444" s="177"/>
      <c r="AV444" s="177"/>
      <c r="AW444" s="177"/>
      <c r="AX444" s="177"/>
      <c r="AY444" s="177"/>
      <c r="AZ444" s="177"/>
      <c r="BA444" s="173"/>
      <c r="BB444" s="173"/>
      <c r="BC444" s="173"/>
      <c r="BD444" s="173"/>
      <c r="BE444" s="173"/>
      <c r="BF444" s="173"/>
      <c r="BG444" s="173"/>
      <c r="BH444" s="173"/>
      <c r="BI444" s="173"/>
      <c r="BJ444" s="173"/>
      <c r="BK444" s="174"/>
      <c r="BL444" s="176"/>
      <c r="BM444" s="177"/>
      <c r="BN444" s="177"/>
      <c r="BO444" s="177"/>
      <c r="BP444" s="177"/>
      <c r="BQ444" s="177"/>
      <c r="BR444" s="177"/>
      <c r="BS444" s="177"/>
      <c r="BT444" s="177"/>
      <c r="BU444" s="177"/>
      <c r="BV444" s="173"/>
      <c r="BW444" s="173"/>
      <c r="BX444" s="173"/>
      <c r="BY444" s="173"/>
      <c r="BZ444" s="173"/>
      <c r="CA444" s="173"/>
      <c r="CB444" s="173"/>
      <c r="CC444" s="173"/>
      <c r="CD444" s="173"/>
      <c r="CE444" s="173"/>
      <c r="CF444" s="174"/>
    </row>
    <row r="445" spans="1:84" ht="7.5" customHeight="1" x14ac:dyDescent="0.3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9"/>
      <c r="N445" s="19"/>
      <c r="O445" s="19"/>
      <c r="P445" s="19"/>
      <c r="Q445" s="19"/>
      <c r="R445" s="19"/>
      <c r="S445" s="19"/>
      <c r="T445" s="19"/>
      <c r="U445" s="20"/>
      <c r="V445" s="11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9"/>
      <c r="AI445" s="19"/>
      <c r="AJ445" s="19"/>
      <c r="AK445" s="19"/>
      <c r="AL445" s="19"/>
      <c r="AM445" s="19"/>
      <c r="AN445" s="19"/>
      <c r="AO445" s="19"/>
      <c r="AP445" s="20"/>
      <c r="AQ445" s="11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9"/>
      <c r="BD445" s="19"/>
      <c r="BE445" s="19"/>
      <c r="BF445" s="19"/>
      <c r="BG445" s="19"/>
      <c r="BH445" s="19"/>
      <c r="BI445" s="19"/>
      <c r="BJ445" s="19"/>
      <c r="BK445" s="20"/>
      <c r="BL445" s="11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9"/>
      <c r="BY445" s="19"/>
      <c r="BZ445" s="19"/>
      <c r="CA445" s="19"/>
      <c r="CB445" s="19"/>
      <c r="CC445" s="19"/>
      <c r="CD445" s="19"/>
      <c r="CE445" s="19"/>
      <c r="CF445" s="20"/>
    </row>
    <row r="446" spans="1:84" ht="7.5" customHeight="1" x14ac:dyDescent="0.25">
      <c r="A446" s="159" t="s">
        <v>5</v>
      </c>
      <c r="B446" s="160"/>
      <c r="C446" s="160"/>
      <c r="D446" s="160"/>
      <c r="E446" s="160"/>
      <c r="F446" s="160"/>
      <c r="G446" s="160"/>
      <c r="H446" s="160"/>
      <c r="I446" s="160"/>
      <c r="J446" s="160"/>
      <c r="K446" s="163">
        <v>1</v>
      </c>
      <c r="L446" s="163"/>
      <c r="M446" s="147"/>
      <c r="N446" s="147"/>
      <c r="O446" s="147"/>
      <c r="P446" s="147"/>
      <c r="Q446" s="147"/>
      <c r="R446" s="147"/>
      <c r="S446" s="147"/>
      <c r="T446" s="147"/>
      <c r="U446" s="148"/>
      <c r="V446" s="159" t="s">
        <v>5</v>
      </c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3">
        <v>1</v>
      </c>
      <c r="AG446" s="163"/>
      <c r="AH446" s="147"/>
      <c r="AI446" s="147"/>
      <c r="AJ446" s="147"/>
      <c r="AK446" s="147"/>
      <c r="AL446" s="147"/>
      <c r="AM446" s="147"/>
      <c r="AN446" s="147"/>
      <c r="AO446" s="147"/>
      <c r="AP446" s="148"/>
      <c r="AQ446" s="159" t="s">
        <v>5</v>
      </c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3">
        <v>1</v>
      </c>
      <c r="BB446" s="163"/>
      <c r="BC446" s="147"/>
      <c r="BD446" s="147"/>
      <c r="BE446" s="147"/>
      <c r="BF446" s="147"/>
      <c r="BG446" s="147"/>
      <c r="BH446" s="147"/>
      <c r="BI446" s="147"/>
      <c r="BJ446" s="147"/>
      <c r="BK446" s="148"/>
      <c r="BL446" s="159" t="s">
        <v>5</v>
      </c>
      <c r="BM446" s="160"/>
      <c r="BN446" s="160"/>
      <c r="BO446" s="160"/>
      <c r="BP446" s="160"/>
      <c r="BQ446" s="160"/>
      <c r="BR446" s="160"/>
      <c r="BS446" s="160"/>
      <c r="BT446" s="160"/>
      <c r="BU446" s="160"/>
      <c r="BV446" s="163">
        <v>1</v>
      </c>
      <c r="BW446" s="163"/>
      <c r="BX446" s="147"/>
      <c r="BY446" s="147"/>
      <c r="BZ446" s="147"/>
      <c r="CA446" s="147"/>
      <c r="CB446" s="147"/>
      <c r="CC446" s="147"/>
      <c r="CD446" s="147"/>
      <c r="CE446" s="147"/>
      <c r="CF446" s="148"/>
    </row>
    <row r="447" spans="1:84" ht="7.5" customHeight="1" x14ac:dyDescent="0.25">
      <c r="A447" s="159"/>
      <c r="B447" s="160"/>
      <c r="C447" s="160"/>
      <c r="D447" s="160"/>
      <c r="E447" s="160"/>
      <c r="F447" s="160"/>
      <c r="G447" s="160"/>
      <c r="H447" s="160"/>
      <c r="I447" s="160"/>
      <c r="J447" s="160"/>
      <c r="K447" s="163"/>
      <c r="L447" s="163"/>
      <c r="M447" s="147"/>
      <c r="N447" s="147"/>
      <c r="O447" s="147"/>
      <c r="P447" s="147"/>
      <c r="Q447" s="147"/>
      <c r="R447" s="147"/>
      <c r="S447" s="147"/>
      <c r="T447" s="147"/>
      <c r="U447" s="148"/>
      <c r="V447" s="159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3"/>
      <c r="AG447" s="163"/>
      <c r="AH447" s="147"/>
      <c r="AI447" s="147"/>
      <c r="AJ447" s="147"/>
      <c r="AK447" s="147"/>
      <c r="AL447" s="147"/>
      <c r="AM447" s="147"/>
      <c r="AN447" s="147"/>
      <c r="AO447" s="147"/>
      <c r="AP447" s="148"/>
      <c r="AQ447" s="159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3"/>
      <c r="BB447" s="163"/>
      <c r="BC447" s="147"/>
      <c r="BD447" s="147"/>
      <c r="BE447" s="147"/>
      <c r="BF447" s="147"/>
      <c r="BG447" s="147"/>
      <c r="BH447" s="147"/>
      <c r="BI447" s="147"/>
      <c r="BJ447" s="147"/>
      <c r="BK447" s="148"/>
      <c r="BL447" s="159"/>
      <c r="BM447" s="160"/>
      <c r="BN447" s="160"/>
      <c r="BO447" s="160"/>
      <c r="BP447" s="160"/>
      <c r="BQ447" s="160"/>
      <c r="BR447" s="160"/>
      <c r="BS447" s="160"/>
      <c r="BT447" s="160"/>
      <c r="BU447" s="160"/>
      <c r="BV447" s="163"/>
      <c r="BW447" s="163"/>
      <c r="BX447" s="147"/>
      <c r="BY447" s="147"/>
      <c r="BZ447" s="147"/>
      <c r="CA447" s="147"/>
      <c r="CB447" s="147"/>
      <c r="CC447" s="147"/>
      <c r="CD447" s="147"/>
      <c r="CE447" s="147"/>
      <c r="CF447" s="148"/>
    </row>
    <row r="448" spans="1:84" ht="7.5" customHeight="1" x14ac:dyDescent="0.25">
      <c r="A448" s="161"/>
      <c r="B448" s="162"/>
      <c r="C448" s="162"/>
      <c r="D448" s="162"/>
      <c r="E448" s="162"/>
      <c r="F448" s="162"/>
      <c r="G448" s="162"/>
      <c r="H448" s="162"/>
      <c r="I448" s="162"/>
      <c r="J448" s="162"/>
      <c r="K448" s="163"/>
      <c r="L448" s="163"/>
      <c r="M448" s="149"/>
      <c r="N448" s="149"/>
      <c r="O448" s="149"/>
      <c r="P448" s="149"/>
      <c r="Q448" s="149"/>
      <c r="R448" s="149"/>
      <c r="S448" s="149"/>
      <c r="T448" s="149"/>
      <c r="U448" s="150"/>
      <c r="V448" s="161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3"/>
      <c r="AG448" s="163"/>
      <c r="AH448" s="149"/>
      <c r="AI448" s="149"/>
      <c r="AJ448" s="149"/>
      <c r="AK448" s="149"/>
      <c r="AL448" s="149"/>
      <c r="AM448" s="149"/>
      <c r="AN448" s="149"/>
      <c r="AO448" s="149"/>
      <c r="AP448" s="150"/>
      <c r="AQ448" s="161"/>
      <c r="AR448" s="162"/>
      <c r="AS448" s="162"/>
      <c r="AT448" s="162"/>
      <c r="AU448" s="162"/>
      <c r="AV448" s="162"/>
      <c r="AW448" s="162"/>
      <c r="AX448" s="162"/>
      <c r="AY448" s="162"/>
      <c r="AZ448" s="162"/>
      <c r="BA448" s="163"/>
      <c r="BB448" s="163"/>
      <c r="BC448" s="149"/>
      <c r="BD448" s="149"/>
      <c r="BE448" s="149"/>
      <c r="BF448" s="149"/>
      <c r="BG448" s="149"/>
      <c r="BH448" s="149"/>
      <c r="BI448" s="149"/>
      <c r="BJ448" s="149"/>
      <c r="BK448" s="150"/>
      <c r="BL448" s="161"/>
      <c r="BM448" s="162"/>
      <c r="BN448" s="162"/>
      <c r="BO448" s="162"/>
      <c r="BP448" s="162"/>
      <c r="BQ448" s="162"/>
      <c r="BR448" s="162"/>
      <c r="BS448" s="162"/>
      <c r="BT448" s="162"/>
      <c r="BU448" s="162"/>
      <c r="BV448" s="163"/>
      <c r="BW448" s="163"/>
      <c r="BX448" s="149"/>
      <c r="BY448" s="149"/>
      <c r="BZ448" s="149"/>
      <c r="CA448" s="149"/>
      <c r="CB448" s="149"/>
      <c r="CC448" s="149"/>
      <c r="CD448" s="149"/>
      <c r="CE448" s="149"/>
      <c r="CF448" s="150"/>
    </row>
    <row r="449" spans="1:84" ht="7.5" customHeight="1" x14ac:dyDescent="0.25">
      <c r="A449" s="171"/>
      <c r="B449" s="163"/>
      <c r="C449" s="163"/>
      <c r="D449" s="163"/>
      <c r="E449" s="163"/>
      <c r="F449" s="163"/>
      <c r="G449" s="163"/>
      <c r="H449" s="163"/>
      <c r="I449" s="163"/>
      <c r="J449" s="163"/>
      <c r="K449" s="163">
        <v>2</v>
      </c>
      <c r="L449" s="163"/>
      <c r="M449" s="160" t="s">
        <v>5</v>
      </c>
      <c r="N449" s="160"/>
      <c r="O449" s="160"/>
      <c r="P449" s="160"/>
      <c r="Q449" s="160"/>
      <c r="R449" s="160"/>
      <c r="S449" s="160"/>
      <c r="T449" s="160"/>
      <c r="U449" s="169"/>
      <c r="V449" s="171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>
        <v>2</v>
      </c>
      <c r="AG449" s="163"/>
      <c r="AH449" s="160" t="s">
        <v>5</v>
      </c>
      <c r="AI449" s="160"/>
      <c r="AJ449" s="160"/>
      <c r="AK449" s="160"/>
      <c r="AL449" s="160"/>
      <c r="AM449" s="160"/>
      <c r="AN449" s="160"/>
      <c r="AO449" s="160"/>
      <c r="AP449" s="169"/>
      <c r="AQ449" s="171"/>
      <c r="AR449" s="163"/>
      <c r="AS449" s="163"/>
      <c r="AT449" s="163"/>
      <c r="AU449" s="163"/>
      <c r="AV449" s="163"/>
      <c r="AW449" s="163"/>
      <c r="AX449" s="163"/>
      <c r="AY449" s="163"/>
      <c r="AZ449" s="163"/>
      <c r="BA449" s="163">
        <v>2</v>
      </c>
      <c r="BB449" s="163"/>
      <c r="BC449" s="160" t="s">
        <v>5</v>
      </c>
      <c r="BD449" s="160"/>
      <c r="BE449" s="160"/>
      <c r="BF449" s="160"/>
      <c r="BG449" s="160"/>
      <c r="BH449" s="160"/>
      <c r="BI449" s="160"/>
      <c r="BJ449" s="160"/>
      <c r="BK449" s="169"/>
      <c r="BL449" s="171"/>
      <c r="BM449" s="163"/>
      <c r="BN449" s="163"/>
      <c r="BO449" s="163"/>
      <c r="BP449" s="163"/>
      <c r="BQ449" s="163"/>
      <c r="BR449" s="163"/>
      <c r="BS449" s="163"/>
      <c r="BT449" s="163"/>
      <c r="BU449" s="163"/>
      <c r="BV449" s="163">
        <v>2</v>
      </c>
      <c r="BW449" s="163"/>
      <c r="BX449" s="160" t="s">
        <v>5</v>
      </c>
      <c r="BY449" s="160"/>
      <c r="BZ449" s="160"/>
      <c r="CA449" s="160"/>
      <c r="CB449" s="160"/>
      <c r="CC449" s="160"/>
      <c r="CD449" s="160"/>
      <c r="CE449" s="160"/>
      <c r="CF449" s="169"/>
    </row>
    <row r="450" spans="1:84" ht="7.5" customHeight="1" x14ac:dyDescent="0.25">
      <c r="A450" s="171"/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0"/>
      <c r="N450" s="160"/>
      <c r="O450" s="160"/>
      <c r="P450" s="160"/>
      <c r="Q450" s="160"/>
      <c r="R450" s="160"/>
      <c r="S450" s="160"/>
      <c r="T450" s="160"/>
      <c r="U450" s="169"/>
      <c r="V450" s="171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3"/>
      <c r="AG450" s="163"/>
      <c r="AH450" s="160"/>
      <c r="AI450" s="160"/>
      <c r="AJ450" s="160"/>
      <c r="AK450" s="160"/>
      <c r="AL450" s="160"/>
      <c r="AM450" s="160"/>
      <c r="AN450" s="160"/>
      <c r="AO450" s="160"/>
      <c r="AP450" s="169"/>
      <c r="AQ450" s="171"/>
      <c r="AR450" s="163"/>
      <c r="AS450" s="163"/>
      <c r="AT450" s="163"/>
      <c r="AU450" s="163"/>
      <c r="AV450" s="163"/>
      <c r="AW450" s="163"/>
      <c r="AX450" s="163"/>
      <c r="AY450" s="163"/>
      <c r="AZ450" s="163"/>
      <c r="BA450" s="163"/>
      <c r="BB450" s="163"/>
      <c r="BC450" s="160"/>
      <c r="BD450" s="160"/>
      <c r="BE450" s="160"/>
      <c r="BF450" s="160"/>
      <c r="BG450" s="160"/>
      <c r="BH450" s="160"/>
      <c r="BI450" s="160"/>
      <c r="BJ450" s="160"/>
      <c r="BK450" s="169"/>
      <c r="BL450" s="171"/>
      <c r="BM450" s="163"/>
      <c r="BN450" s="163"/>
      <c r="BO450" s="163"/>
      <c r="BP450" s="163"/>
      <c r="BQ450" s="163"/>
      <c r="BR450" s="163"/>
      <c r="BS450" s="163"/>
      <c r="BT450" s="163"/>
      <c r="BU450" s="163"/>
      <c r="BV450" s="163"/>
      <c r="BW450" s="163"/>
      <c r="BX450" s="160"/>
      <c r="BY450" s="160"/>
      <c r="BZ450" s="160"/>
      <c r="CA450" s="160"/>
      <c r="CB450" s="160"/>
      <c r="CC450" s="160"/>
      <c r="CD450" s="160"/>
      <c r="CE450" s="160"/>
      <c r="CF450" s="169"/>
    </row>
    <row r="451" spans="1:84" ht="7.5" customHeight="1" x14ac:dyDescent="0.25">
      <c r="A451" s="172"/>
      <c r="B451" s="165"/>
      <c r="C451" s="165"/>
      <c r="D451" s="165"/>
      <c r="E451" s="165"/>
      <c r="F451" s="165"/>
      <c r="G451" s="165"/>
      <c r="H451" s="165"/>
      <c r="I451" s="165"/>
      <c r="J451" s="165"/>
      <c r="K451" s="163"/>
      <c r="L451" s="163"/>
      <c r="M451" s="162"/>
      <c r="N451" s="162"/>
      <c r="O451" s="162"/>
      <c r="P451" s="162"/>
      <c r="Q451" s="162"/>
      <c r="R451" s="162"/>
      <c r="S451" s="162"/>
      <c r="T451" s="162"/>
      <c r="U451" s="170"/>
      <c r="V451" s="172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3"/>
      <c r="AG451" s="163"/>
      <c r="AH451" s="162"/>
      <c r="AI451" s="162"/>
      <c r="AJ451" s="162"/>
      <c r="AK451" s="162"/>
      <c r="AL451" s="162"/>
      <c r="AM451" s="162"/>
      <c r="AN451" s="162"/>
      <c r="AO451" s="162"/>
      <c r="AP451" s="170"/>
      <c r="AQ451" s="172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3"/>
      <c r="BB451" s="163"/>
      <c r="BC451" s="162"/>
      <c r="BD451" s="162"/>
      <c r="BE451" s="162"/>
      <c r="BF451" s="162"/>
      <c r="BG451" s="162"/>
      <c r="BH451" s="162"/>
      <c r="BI451" s="162"/>
      <c r="BJ451" s="162"/>
      <c r="BK451" s="170"/>
      <c r="BL451" s="172"/>
      <c r="BM451" s="165"/>
      <c r="BN451" s="165"/>
      <c r="BO451" s="165"/>
      <c r="BP451" s="165"/>
      <c r="BQ451" s="165"/>
      <c r="BR451" s="165"/>
      <c r="BS451" s="165"/>
      <c r="BT451" s="165"/>
      <c r="BU451" s="165"/>
      <c r="BV451" s="163"/>
      <c r="BW451" s="163"/>
      <c r="BX451" s="162"/>
      <c r="BY451" s="162"/>
      <c r="BZ451" s="162"/>
      <c r="CA451" s="162"/>
      <c r="CB451" s="162"/>
      <c r="CC451" s="162"/>
      <c r="CD451" s="162"/>
      <c r="CE451" s="162"/>
      <c r="CF451" s="170"/>
    </row>
    <row r="452" spans="1:84" ht="7.5" customHeight="1" x14ac:dyDescent="0.25">
      <c r="A452" s="159" t="s">
        <v>5</v>
      </c>
      <c r="B452" s="160"/>
      <c r="C452" s="160"/>
      <c r="D452" s="160"/>
      <c r="E452" s="160"/>
      <c r="F452" s="160"/>
      <c r="G452" s="160"/>
      <c r="H452" s="160"/>
      <c r="I452" s="160"/>
      <c r="J452" s="160"/>
      <c r="K452" s="163">
        <v>3</v>
      </c>
      <c r="L452" s="163"/>
      <c r="M452" s="163"/>
      <c r="N452" s="163"/>
      <c r="O452" s="163"/>
      <c r="P452" s="163"/>
      <c r="Q452" s="163"/>
      <c r="R452" s="163"/>
      <c r="S452" s="163"/>
      <c r="T452" s="163"/>
      <c r="U452" s="164"/>
      <c r="V452" s="159" t="s">
        <v>5</v>
      </c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3">
        <v>3</v>
      </c>
      <c r="AG452" s="163"/>
      <c r="AH452" s="163"/>
      <c r="AI452" s="163"/>
      <c r="AJ452" s="163"/>
      <c r="AK452" s="163"/>
      <c r="AL452" s="163"/>
      <c r="AM452" s="163"/>
      <c r="AN452" s="163"/>
      <c r="AO452" s="163"/>
      <c r="AP452" s="164"/>
      <c r="AQ452" s="159" t="s">
        <v>5</v>
      </c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3">
        <v>3</v>
      </c>
      <c r="BB452" s="163"/>
      <c r="BC452" s="163"/>
      <c r="BD452" s="163"/>
      <c r="BE452" s="163"/>
      <c r="BF452" s="163"/>
      <c r="BG452" s="163"/>
      <c r="BH452" s="163"/>
      <c r="BI452" s="163"/>
      <c r="BJ452" s="163"/>
      <c r="BK452" s="164"/>
      <c r="BL452" s="159" t="s">
        <v>5</v>
      </c>
      <c r="BM452" s="160"/>
      <c r="BN452" s="160"/>
      <c r="BO452" s="160"/>
      <c r="BP452" s="160"/>
      <c r="BQ452" s="160"/>
      <c r="BR452" s="160"/>
      <c r="BS452" s="160"/>
      <c r="BT452" s="160"/>
      <c r="BU452" s="160"/>
      <c r="BV452" s="163">
        <v>3</v>
      </c>
      <c r="BW452" s="163"/>
      <c r="BX452" s="163"/>
      <c r="BY452" s="163"/>
      <c r="BZ452" s="163"/>
      <c r="CA452" s="163"/>
      <c r="CB452" s="163"/>
      <c r="CC452" s="163"/>
      <c r="CD452" s="163"/>
      <c r="CE452" s="163"/>
      <c r="CF452" s="164"/>
    </row>
    <row r="453" spans="1:84" ht="7.5" customHeight="1" x14ac:dyDescent="0.25">
      <c r="A453" s="159"/>
      <c r="B453" s="160"/>
      <c r="C453" s="160"/>
      <c r="D453" s="160"/>
      <c r="E453" s="160"/>
      <c r="F453" s="160"/>
      <c r="G453" s="160"/>
      <c r="H453" s="160"/>
      <c r="I453" s="160"/>
      <c r="J453" s="160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4"/>
      <c r="V453" s="159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  <c r="AP453" s="164"/>
      <c r="AQ453" s="159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3"/>
      <c r="BB453" s="163"/>
      <c r="BC453" s="163"/>
      <c r="BD453" s="163"/>
      <c r="BE453" s="163"/>
      <c r="BF453" s="163"/>
      <c r="BG453" s="163"/>
      <c r="BH453" s="163"/>
      <c r="BI453" s="163"/>
      <c r="BJ453" s="163"/>
      <c r="BK453" s="164"/>
      <c r="BL453" s="159"/>
      <c r="BM453" s="160"/>
      <c r="BN453" s="160"/>
      <c r="BO453" s="160"/>
      <c r="BP453" s="160"/>
      <c r="BQ453" s="160"/>
      <c r="BR453" s="160"/>
      <c r="BS453" s="160"/>
      <c r="BT453" s="160"/>
      <c r="BU453" s="160"/>
      <c r="BV453" s="163"/>
      <c r="BW453" s="163"/>
      <c r="BX453" s="163"/>
      <c r="BY453" s="163"/>
      <c r="BZ453" s="163"/>
      <c r="CA453" s="163"/>
      <c r="CB453" s="163"/>
      <c r="CC453" s="163"/>
      <c r="CD453" s="163"/>
      <c r="CE453" s="163"/>
      <c r="CF453" s="164"/>
    </row>
    <row r="454" spans="1:84" ht="7.5" customHeight="1" x14ac:dyDescent="0.25">
      <c r="A454" s="161"/>
      <c r="B454" s="162"/>
      <c r="C454" s="162"/>
      <c r="D454" s="162"/>
      <c r="E454" s="162"/>
      <c r="F454" s="162"/>
      <c r="G454" s="162"/>
      <c r="H454" s="162"/>
      <c r="I454" s="162"/>
      <c r="J454" s="162"/>
      <c r="K454" s="163"/>
      <c r="L454" s="163"/>
      <c r="M454" s="165"/>
      <c r="N454" s="165"/>
      <c r="O454" s="165"/>
      <c r="P454" s="165"/>
      <c r="Q454" s="165"/>
      <c r="R454" s="165"/>
      <c r="S454" s="165"/>
      <c r="T454" s="165"/>
      <c r="U454" s="166"/>
      <c r="V454" s="161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3"/>
      <c r="AG454" s="163"/>
      <c r="AH454" s="165"/>
      <c r="AI454" s="165"/>
      <c r="AJ454" s="165"/>
      <c r="AK454" s="165"/>
      <c r="AL454" s="165"/>
      <c r="AM454" s="165"/>
      <c r="AN454" s="165"/>
      <c r="AO454" s="165"/>
      <c r="AP454" s="166"/>
      <c r="AQ454" s="161"/>
      <c r="AR454" s="162"/>
      <c r="AS454" s="162"/>
      <c r="AT454" s="162"/>
      <c r="AU454" s="162"/>
      <c r="AV454" s="162"/>
      <c r="AW454" s="162"/>
      <c r="AX454" s="162"/>
      <c r="AY454" s="162"/>
      <c r="AZ454" s="162"/>
      <c r="BA454" s="163"/>
      <c r="BB454" s="163"/>
      <c r="BC454" s="165"/>
      <c r="BD454" s="165"/>
      <c r="BE454" s="165"/>
      <c r="BF454" s="165"/>
      <c r="BG454" s="165"/>
      <c r="BH454" s="165"/>
      <c r="BI454" s="165"/>
      <c r="BJ454" s="165"/>
      <c r="BK454" s="166"/>
      <c r="BL454" s="161"/>
      <c r="BM454" s="162"/>
      <c r="BN454" s="162"/>
      <c r="BO454" s="162"/>
      <c r="BP454" s="162"/>
      <c r="BQ454" s="162"/>
      <c r="BR454" s="162"/>
      <c r="BS454" s="162"/>
      <c r="BT454" s="162"/>
      <c r="BU454" s="162"/>
      <c r="BV454" s="163"/>
      <c r="BW454" s="163"/>
      <c r="BX454" s="165"/>
      <c r="BY454" s="165"/>
      <c r="BZ454" s="165"/>
      <c r="CA454" s="165"/>
      <c r="CB454" s="165"/>
      <c r="CC454" s="165"/>
      <c r="CD454" s="165"/>
      <c r="CE454" s="165"/>
      <c r="CF454" s="166"/>
    </row>
    <row r="455" spans="1:84" ht="7.5" customHeight="1" x14ac:dyDescent="0.25">
      <c r="A455" s="171"/>
      <c r="B455" s="163"/>
      <c r="C455" s="163"/>
      <c r="D455" s="163"/>
      <c r="E455" s="163"/>
      <c r="F455" s="163"/>
      <c r="G455" s="163"/>
      <c r="H455" s="163"/>
      <c r="I455" s="163"/>
      <c r="J455" s="163"/>
      <c r="K455" s="163">
        <v>4</v>
      </c>
      <c r="L455" s="163"/>
      <c r="M455" s="160" t="s">
        <v>5</v>
      </c>
      <c r="N455" s="160"/>
      <c r="O455" s="160"/>
      <c r="P455" s="160"/>
      <c r="Q455" s="160"/>
      <c r="R455" s="160"/>
      <c r="S455" s="160"/>
      <c r="T455" s="160"/>
      <c r="U455" s="169"/>
      <c r="V455" s="171"/>
      <c r="W455" s="163"/>
      <c r="X455" s="163"/>
      <c r="Y455" s="163"/>
      <c r="Z455" s="163"/>
      <c r="AA455" s="163"/>
      <c r="AB455" s="163"/>
      <c r="AC455" s="163"/>
      <c r="AD455" s="163"/>
      <c r="AE455" s="163"/>
      <c r="AF455" s="163">
        <v>4</v>
      </c>
      <c r="AG455" s="163"/>
      <c r="AH455" s="160" t="s">
        <v>5</v>
      </c>
      <c r="AI455" s="160"/>
      <c r="AJ455" s="160"/>
      <c r="AK455" s="160"/>
      <c r="AL455" s="160"/>
      <c r="AM455" s="160"/>
      <c r="AN455" s="160"/>
      <c r="AO455" s="160"/>
      <c r="AP455" s="169"/>
      <c r="AQ455" s="171"/>
      <c r="AR455" s="163"/>
      <c r="AS455" s="163"/>
      <c r="AT455" s="163"/>
      <c r="AU455" s="163"/>
      <c r="AV455" s="163"/>
      <c r="AW455" s="163"/>
      <c r="AX455" s="163"/>
      <c r="AY455" s="163"/>
      <c r="AZ455" s="163"/>
      <c r="BA455" s="163">
        <v>4</v>
      </c>
      <c r="BB455" s="163"/>
      <c r="BC455" s="160" t="s">
        <v>5</v>
      </c>
      <c r="BD455" s="160"/>
      <c r="BE455" s="160"/>
      <c r="BF455" s="160"/>
      <c r="BG455" s="160"/>
      <c r="BH455" s="160"/>
      <c r="BI455" s="160"/>
      <c r="BJ455" s="160"/>
      <c r="BK455" s="169"/>
      <c r="BL455" s="171"/>
      <c r="BM455" s="163"/>
      <c r="BN455" s="163"/>
      <c r="BO455" s="163"/>
      <c r="BP455" s="163"/>
      <c r="BQ455" s="163"/>
      <c r="BR455" s="163"/>
      <c r="BS455" s="163"/>
      <c r="BT455" s="163"/>
      <c r="BU455" s="163"/>
      <c r="BV455" s="163">
        <v>4</v>
      </c>
      <c r="BW455" s="163"/>
      <c r="BX455" s="160" t="s">
        <v>5</v>
      </c>
      <c r="BY455" s="160"/>
      <c r="BZ455" s="160"/>
      <c r="CA455" s="160"/>
      <c r="CB455" s="160"/>
      <c r="CC455" s="160"/>
      <c r="CD455" s="160"/>
      <c r="CE455" s="160"/>
      <c r="CF455" s="169"/>
    </row>
    <row r="456" spans="1:84" ht="7.5" customHeight="1" x14ac:dyDescent="0.25">
      <c r="A456" s="171"/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0"/>
      <c r="N456" s="160"/>
      <c r="O456" s="160"/>
      <c r="P456" s="160"/>
      <c r="Q456" s="160"/>
      <c r="R456" s="160"/>
      <c r="S456" s="160"/>
      <c r="T456" s="160"/>
      <c r="U456" s="169"/>
      <c r="V456" s="171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3"/>
      <c r="AG456" s="163"/>
      <c r="AH456" s="160"/>
      <c r="AI456" s="160"/>
      <c r="AJ456" s="160"/>
      <c r="AK456" s="160"/>
      <c r="AL456" s="160"/>
      <c r="AM456" s="160"/>
      <c r="AN456" s="160"/>
      <c r="AO456" s="160"/>
      <c r="AP456" s="169"/>
      <c r="AQ456" s="171"/>
      <c r="AR456" s="163"/>
      <c r="AS456" s="163"/>
      <c r="AT456" s="163"/>
      <c r="AU456" s="163"/>
      <c r="AV456" s="163"/>
      <c r="AW456" s="163"/>
      <c r="AX456" s="163"/>
      <c r="AY456" s="163"/>
      <c r="AZ456" s="163"/>
      <c r="BA456" s="163"/>
      <c r="BB456" s="163"/>
      <c r="BC456" s="160"/>
      <c r="BD456" s="160"/>
      <c r="BE456" s="160"/>
      <c r="BF456" s="160"/>
      <c r="BG456" s="160"/>
      <c r="BH456" s="160"/>
      <c r="BI456" s="160"/>
      <c r="BJ456" s="160"/>
      <c r="BK456" s="169"/>
      <c r="BL456" s="171"/>
      <c r="BM456" s="163"/>
      <c r="BN456" s="163"/>
      <c r="BO456" s="163"/>
      <c r="BP456" s="163"/>
      <c r="BQ456" s="163"/>
      <c r="BR456" s="163"/>
      <c r="BS456" s="163"/>
      <c r="BT456" s="163"/>
      <c r="BU456" s="163"/>
      <c r="BV456" s="163"/>
      <c r="BW456" s="163"/>
      <c r="BX456" s="160"/>
      <c r="BY456" s="160"/>
      <c r="BZ456" s="160"/>
      <c r="CA456" s="160"/>
      <c r="CB456" s="160"/>
      <c r="CC456" s="160"/>
      <c r="CD456" s="160"/>
      <c r="CE456" s="160"/>
      <c r="CF456" s="169"/>
    </row>
    <row r="457" spans="1:84" ht="7.5" customHeight="1" x14ac:dyDescent="0.25">
      <c r="A457" s="172"/>
      <c r="B457" s="165"/>
      <c r="C457" s="165"/>
      <c r="D457" s="165"/>
      <c r="E457" s="165"/>
      <c r="F457" s="165"/>
      <c r="G457" s="165"/>
      <c r="H457" s="165"/>
      <c r="I457" s="165"/>
      <c r="J457" s="165"/>
      <c r="K457" s="163"/>
      <c r="L457" s="163"/>
      <c r="M457" s="162"/>
      <c r="N457" s="162"/>
      <c r="O457" s="162"/>
      <c r="P457" s="162"/>
      <c r="Q457" s="162"/>
      <c r="R457" s="162"/>
      <c r="S457" s="162"/>
      <c r="T457" s="162"/>
      <c r="U457" s="170"/>
      <c r="V457" s="172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3"/>
      <c r="AG457" s="163"/>
      <c r="AH457" s="162"/>
      <c r="AI457" s="162"/>
      <c r="AJ457" s="162"/>
      <c r="AK457" s="162"/>
      <c r="AL457" s="162"/>
      <c r="AM457" s="162"/>
      <c r="AN457" s="162"/>
      <c r="AO457" s="162"/>
      <c r="AP457" s="170"/>
      <c r="AQ457" s="172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3"/>
      <c r="BB457" s="163"/>
      <c r="BC457" s="162"/>
      <c r="BD457" s="162"/>
      <c r="BE457" s="162"/>
      <c r="BF457" s="162"/>
      <c r="BG457" s="162"/>
      <c r="BH457" s="162"/>
      <c r="BI457" s="162"/>
      <c r="BJ457" s="162"/>
      <c r="BK457" s="170"/>
      <c r="BL457" s="172"/>
      <c r="BM457" s="165"/>
      <c r="BN457" s="165"/>
      <c r="BO457" s="165"/>
      <c r="BP457" s="165"/>
      <c r="BQ457" s="165"/>
      <c r="BR457" s="165"/>
      <c r="BS457" s="165"/>
      <c r="BT457" s="165"/>
      <c r="BU457" s="165"/>
      <c r="BV457" s="163"/>
      <c r="BW457" s="163"/>
      <c r="BX457" s="162"/>
      <c r="BY457" s="162"/>
      <c r="BZ457" s="162"/>
      <c r="CA457" s="162"/>
      <c r="CB457" s="162"/>
      <c r="CC457" s="162"/>
      <c r="CD457" s="162"/>
      <c r="CE457" s="162"/>
      <c r="CF457" s="170"/>
    </row>
    <row r="458" spans="1:84" ht="7.5" customHeight="1" x14ac:dyDescent="0.25">
      <c r="A458" s="159" t="s">
        <v>5</v>
      </c>
      <c r="B458" s="160"/>
      <c r="C458" s="160"/>
      <c r="D458" s="160"/>
      <c r="E458" s="160"/>
      <c r="F458" s="160"/>
      <c r="G458" s="160"/>
      <c r="H458" s="160"/>
      <c r="I458" s="160"/>
      <c r="J458" s="160"/>
      <c r="K458" s="163">
        <v>5</v>
      </c>
      <c r="L458" s="163"/>
      <c r="M458" s="163"/>
      <c r="N458" s="163"/>
      <c r="O458" s="163"/>
      <c r="P458" s="163"/>
      <c r="Q458" s="163"/>
      <c r="R458" s="163"/>
      <c r="S458" s="163"/>
      <c r="T458" s="163"/>
      <c r="U458" s="164"/>
      <c r="V458" s="159" t="s">
        <v>5</v>
      </c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3">
        <v>5</v>
      </c>
      <c r="AG458" s="163"/>
      <c r="AH458" s="163"/>
      <c r="AI458" s="163"/>
      <c r="AJ458" s="163"/>
      <c r="AK458" s="163"/>
      <c r="AL458" s="163"/>
      <c r="AM458" s="163"/>
      <c r="AN458" s="163"/>
      <c r="AO458" s="163"/>
      <c r="AP458" s="164"/>
      <c r="AQ458" s="159" t="s">
        <v>5</v>
      </c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3">
        <v>5</v>
      </c>
      <c r="BB458" s="163"/>
      <c r="BC458" s="163"/>
      <c r="BD458" s="163"/>
      <c r="BE458" s="163"/>
      <c r="BF458" s="163"/>
      <c r="BG458" s="163"/>
      <c r="BH458" s="163"/>
      <c r="BI458" s="163"/>
      <c r="BJ458" s="163"/>
      <c r="BK458" s="164"/>
      <c r="BL458" s="159" t="s">
        <v>5</v>
      </c>
      <c r="BM458" s="160"/>
      <c r="BN458" s="160"/>
      <c r="BO458" s="160"/>
      <c r="BP458" s="160"/>
      <c r="BQ458" s="160"/>
      <c r="BR458" s="160"/>
      <c r="BS458" s="160"/>
      <c r="BT458" s="160"/>
      <c r="BU458" s="160"/>
      <c r="BV458" s="163">
        <v>5</v>
      </c>
      <c r="BW458" s="163"/>
      <c r="BX458" s="163"/>
      <c r="BY458" s="163"/>
      <c r="BZ458" s="163"/>
      <c r="CA458" s="163"/>
      <c r="CB458" s="163"/>
      <c r="CC458" s="163"/>
      <c r="CD458" s="163"/>
      <c r="CE458" s="163"/>
      <c r="CF458" s="164"/>
    </row>
    <row r="459" spans="1:84" ht="7.5" customHeight="1" x14ac:dyDescent="0.25">
      <c r="A459" s="159"/>
      <c r="B459" s="160"/>
      <c r="C459" s="160"/>
      <c r="D459" s="160"/>
      <c r="E459" s="160"/>
      <c r="F459" s="160"/>
      <c r="G459" s="160"/>
      <c r="H459" s="160"/>
      <c r="I459" s="160"/>
      <c r="J459" s="160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4"/>
      <c r="V459" s="159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3"/>
      <c r="AG459" s="163"/>
      <c r="AH459" s="163"/>
      <c r="AI459" s="163"/>
      <c r="AJ459" s="163"/>
      <c r="AK459" s="163"/>
      <c r="AL459" s="163"/>
      <c r="AM459" s="163"/>
      <c r="AN459" s="163"/>
      <c r="AO459" s="163"/>
      <c r="AP459" s="164"/>
      <c r="AQ459" s="159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3"/>
      <c r="BB459" s="163"/>
      <c r="BC459" s="163"/>
      <c r="BD459" s="163"/>
      <c r="BE459" s="163"/>
      <c r="BF459" s="163"/>
      <c r="BG459" s="163"/>
      <c r="BH459" s="163"/>
      <c r="BI459" s="163"/>
      <c r="BJ459" s="163"/>
      <c r="BK459" s="164"/>
      <c r="BL459" s="159"/>
      <c r="BM459" s="160"/>
      <c r="BN459" s="160"/>
      <c r="BO459" s="160"/>
      <c r="BP459" s="160"/>
      <c r="BQ459" s="160"/>
      <c r="BR459" s="160"/>
      <c r="BS459" s="160"/>
      <c r="BT459" s="160"/>
      <c r="BU459" s="160"/>
      <c r="BV459" s="163"/>
      <c r="BW459" s="163"/>
      <c r="BX459" s="163"/>
      <c r="BY459" s="163"/>
      <c r="BZ459" s="163"/>
      <c r="CA459" s="163"/>
      <c r="CB459" s="163"/>
      <c r="CC459" s="163"/>
      <c r="CD459" s="163"/>
      <c r="CE459" s="163"/>
      <c r="CF459" s="164"/>
    </row>
    <row r="460" spans="1:84" ht="7.5" customHeight="1" x14ac:dyDescent="0.25">
      <c r="A460" s="161"/>
      <c r="B460" s="162"/>
      <c r="C460" s="162"/>
      <c r="D460" s="162"/>
      <c r="E460" s="162"/>
      <c r="F460" s="162"/>
      <c r="G460" s="162"/>
      <c r="H460" s="162"/>
      <c r="I460" s="162"/>
      <c r="J460" s="162"/>
      <c r="K460" s="163"/>
      <c r="L460" s="163"/>
      <c r="M460" s="165"/>
      <c r="N460" s="165"/>
      <c r="O460" s="165"/>
      <c r="P460" s="165"/>
      <c r="Q460" s="165"/>
      <c r="R460" s="165"/>
      <c r="S460" s="165"/>
      <c r="T460" s="165"/>
      <c r="U460" s="166"/>
      <c r="V460" s="161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3"/>
      <c r="AG460" s="163"/>
      <c r="AH460" s="165"/>
      <c r="AI460" s="165"/>
      <c r="AJ460" s="165"/>
      <c r="AK460" s="165"/>
      <c r="AL460" s="165"/>
      <c r="AM460" s="165"/>
      <c r="AN460" s="165"/>
      <c r="AO460" s="165"/>
      <c r="AP460" s="166"/>
      <c r="AQ460" s="161"/>
      <c r="AR460" s="162"/>
      <c r="AS460" s="162"/>
      <c r="AT460" s="162"/>
      <c r="AU460" s="162"/>
      <c r="AV460" s="162"/>
      <c r="AW460" s="162"/>
      <c r="AX460" s="162"/>
      <c r="AY460" s="162"/>
      <c r="AZ460" s="162"/>
      <c r="BA460" s="163"/>
      <c r="BB460" s="163"/>
      <c r="BC460" s="165"/>
      <c r="BD460" s="165"/>
      <c r="BE460" s="165"/>
      <c r="BF460" s="165"/>
      <c r="BG460" s="165"/>
      <c r="BH460" s="165"/>
      <c r="BI460" s="165"/>
      <c r="BJ460" s="165"/>
      <c r="BK460" s="166"/>
      <c r="BL460" s="161"/>
      <c r="BM460" s="162"/>
      <c r="BN460" s="162"/>
      <c r="BO460" s="162"/>
      <c r="BP460" s="162"/>
      <c r="BQ460" s="162"/>
      <c r="BR460" s="162"/>
      <c r="BS460" s="162"/>
      <c r="BT460" s="162"/>
      <c r="BU460" s="162"/>
      <c r="BV460" s="163"/>
      <c r="BW460" s="163"/>
      <c r="BX460" s="165"/>
      <c r="BY460" s="165"/>
      <c r="BZ460" s="165"/>
      <c r="CA460" s="165"/>
      <c r="CB460" s="165"/>
      <c r="CC460" s="165"/>
      <c r="CD460" s="165"/>
      <c r="CE460" s="165"/>
      <c r="CF460" s="166"/>
    </row>
    <row r="461" spans="1:84" ht="7.5" customHeight="1" x14ac:dyDescent="0.25">
      <c r="A461" s="167"/>
      <c r="B461" s="147"/>
      <c r="C461" s="147"/>
      <c r="D461" s="147"/>
      <c r="E461" s="147"/>
      <c r="F461" s="147"/>
      <c r="G461" s="147"/>
      <c r="H461" s="147"/>
      <c r="I461" s="147"/>
      <c r="J461" s="147"/>
      <c r="K461" s="163">
        <v>6</v>
      </c>
      <c r="L461" s="163"/>
      <c r="M461" s="160" t="s">
        <v>5</v>
      </c>
      <c r="N461" s="160"/>
      <c r="O461" s="160"/>
      <c r="P461" s="160"/>
      <c r="Q461" s="160"/>
      <c r="R461" s="160"/>
      <c r="S461" s="160"/>
      <c r="T461" s="160"/>
      <c r="U461" s="169"/>
      <c r="V461" s="16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63">
        <v>6</v>
      </c>
      <c r="AG461" s="163"/>
      <c r="AH461" s="160" t="s">
        <v>5</v>
      </c>
      <c r="AI461" s="160"/>
      <c r="AJ461" s="160"/>
      <c r="AK461" s="160"/>
      <c r="AL461" s="160"/>
      <c r="AM461" s="160"/>
      <c r="AN461" s="160"/>
      <c r="AO461" s="160"/>
      <c r="AP461" s="169"/>
      <c r="AQ461" s="16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63">
        <v>6</v>
      </c>
      <c r="BB461" s="163"/>
      <c r="BC461" s="160" t="s">
        <v>5</v>
      </c>
      <c r="BD461" s="160"/>
      <c r="BE461" s="160"/>
      <c r="BF461" s="160"/>
      <c r="BG461" s="160"/>
      <c r="BH461" s="160"/>
      <c r="BI461" s="160"/>
      <c r="BJ461" s="160"/>
      <c r="BK461" s="169"/>
      <c r="BL461" s="167"/>
      <c r="BM461" s="147"/>
      <c r="BN461" s="147"/>
      <c r="BO461" s="147"/>
      <c r="BP461" s="147"/>
      <c r="BQ461" s="147"/>
      <c r="BR461" s="147"/>
      <c r="BS461" s="147"/>
      <c r="BT461" s="147"/>
      <c r="BU461" s="147"/>
      <c r="BV461" s="163">
        <v>6</v>
      </c>
      <c r="BW461" s="163"/>
      <c r="BX461" s="160" t="s">
        <v>5</v>
      </c>
      <c r="BY461" s="160"/>
      <c r="BZ461" s="160"/>
      <c r="CA461" s="160"/>
      <c r="CB461" s="160"/>
      <c r="CC461" s="160"/>
      <c r="CD461" s="160"/>
      <c r="CE461" s="160"/>
      <c r="CF461" s="169"/>
    </row>
    <row r="462" spans="1:84" ht="7.5" customHeight="1" x14ac:dyDescent="0.25">
      <c r="A462" s="167"/>
      <c r="B462" s="147"/>
      <c r="C462" s="147"/>
      <c r="D462" s="147"/>
      <c r="E462" s="147"/>
      <c r="F462" s="147"/>
      <c r="G462" s="147"/>
      <c r="H462" s="147"/>
      <c r="I462" s="147"/>
      <c r="J462" s="147"/>
      <c r="K462" s="163"/>
      <c r="L462" s="163"/>
      <c r="M462" s="160"/>
      <c r="N462" s="160"/>
      <c r="O462" s="160"/>
      <c r="P462" s="160"/>
      <c r="Q462" s="160"/>
      <c r="R462" s="160"/>
      <c r="S462" s="160"/>
      <c r="T462" s="160"/>
      <c r="U462" s="169"/>
      <c r="V462" s="16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63"/>
      <c r="AG462" s="163"/>
      <c r="AH462" s="160"/>
      <c r="AI462" s="160"/>
      <c r="AJ462" s="160"/>
      <c r="AK462" s="160"/>
      <c r="AL462" s="160"/>
      <c r="AM462" s="160"/>
      <c r="AN462" s="160"/>
      <c r="AO462" s="160"/>
      <c r="AP462" s="169"/>
      <c r="AQ462" s="16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63"/>
      <c r="BB462" s="163"/>
      <c r="BC462" s="160"/>
      <c r="BD462" s="160"/>
      <c r="BE462" s="160"/>
      <c r="BF462" s="160"/>
      <c r="BG462" s="160"/>
      <c r="BH462" s="160"/>
      <c r="BI462" s="160"/>
      <c r="BJ462" s="160"/>
      <c r="BK462" s="169"/>
      <c r="BL462" s="167"/>
      <c r="BM462" s="147"/>
      <c r="BN462" s="147"/>
      <c r="BO462" s="147"/>
      <c r="BP462" s="147"/>
      <c r="BQ462" s="147"/>
      <c r="BR462" s="147"/>
      <c r="BS462" s="147"/>
      <c r="BT462" s="147"/>
      <c r="BU462" s="147"/>
      <c r="BV462" s="163"/>
      <c r="BW462" s="163"/>
      <c r="BX462" s="160"/>
      <c r="BY462" s="160"/>
      <c r="BZ462" s="160"/>
      <c r="CA462" s="160"/>
      <c r="CB462" s="160"/>
      <c r="CC462" s="160"/>
      <c r="CD462" s="160"/>
      <c r="CE462" s="160"/>
      <c r="CF462" s="169"/>
    </row>
    <row r="463" spans="1:84" ht="7.5" customHeight="1" x14ac:dyDescent="0.25">
      <c r="A463" s="168"/>
      <c r="B463" s="149"/>
      <c r="C463" s="149"/>
      <c r="D463" s="149"/>
      <c r="E463" s="149"/>
      <c r="F463" s="149"/>
      <c r="G463" s="149"/>
      <c r="H463" s="149"/>
      <c r="I463" s="149"/>
      <c r="J463" s="149"/>
      <c r="K463" s="163"/>
      <c r="L463" s="163"/>
      <c r="M463" s="162"/>
      <c r="N463" s="162"/>
      <c r="O463" s="162"/>
      <c r="P463" s="162"/>
      <c r="Q463" s="162"/>
      <c r="R463" s="162"/>
      <c r="S463" s="162"/>
      <c r="T463" s="162"/>
      <c r="U463" s="170"/>
      <c r="V463" s="168"/>
      <c r="W463" s="149"/>
      <c r="X463" s="149"/>
      <c r="Y463" s="149"/>
      <c r="Z463" s="149"/>
      <c r="AA463" s="149"/>
      <c r="AB463" s="149"/>
      <c r="AC463" s="149"/>
      <c r="AD463" s="149"/>
      <c r="AE463" s="149"/>
      <c r="AF463" s="163"/>
      <c r="AG463" s="163"/>
      <c r="AH463" s="162"/>
      <c r="AI463" s="162"/>
      <c r="AJ463" s="162"/>
      <c r="AK463" s="162"/>
      <c r="AL463" s="162"/>
      <c r="AM463" s="162"/>
      <c r="AN463" s="162"/>
      <c r="AO463" s="162"/>
      <c r="AP463" s="170"/>
      <c r="AQ463" s="168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63"/>
      <c r="BB463" s="163"/>
      <c r="BC463" s="162"/>
      <c r="BD463" s="162"/>
      <c r="BE463" s="162"/>
      <c r="BF463" s="162"/>
      <c r="BG463" s="162"/>
      <c r="BH463" s="162"/>
      <c r="BI463" s="162"/>
      <c r="BJ463" s="162"/>
      <c r="BK463" s="170"/>
      <c r="BL463" s="168"/>
      <c r="BM463" s="149"/>
      <c r="BN463" s="149"/>
      <c r="BO463" s="149"/>
      <c r="BP463" s="149"/>
      <c r="BQ463" s="149"/>
      <c r="BR463" s="149"/>
      <c r="BS463" s="149"/>
      <c r="BT463" s="149"/>
      <c r="BU463" s="149"/>
      <c r="BV463" s="163"/>
      <c r="BW463" s="163"/>
      <c r="BX463" s="162"/>
      <c r="BY463" s="162"/>
      <c r="BZ463" s="162"/>
      <c r="CA463" s="162"/>
      <c r="CB463" s="162"/>
      <c r="CC463" s="162"/>
      <c r="CD463" s="162"/>
      <c r="CE463" s="162"/>
      <c r="CF463" s="170"/>
    </row>
    <row r="464" spans="1:84" ht="7.5" customHeight="1" x14ac:dyDescent="0.25">
      <c r="A464" s="159" t="s">
        <v>5</v>
      </c>
      <c r="B464" s="160"/>
      <c r="C464" s="160"/>
      <c r="D464" s="160"/>
      <c r="E464" s="160"/>
      <c r="F464" s="160"/>
      <c r="G464" s="160"/>
      <c r="H464" s="160"/>
      <c r="I464" s="160"/>
      <c r="J464" s="160"/>
      <c r="K464" s="163">
        <v>7</v>
      </c>
      <c r="L464" s="163"/>
      <c r="M464" s="147"/>
      <c r="N464" s="147"/>
      <c r="O464" s="147"/>
      <c r="P464" s="147"/>
      <c r="Q464" s="147"/>
      <c r="R464" s="147"/>
      <c r="S464" s="147"/>
      <c r="T464" s="147"/>
      <c r="U464" s="148"/>
      <c r="V464" s="159" t="s">
        <v>5</v>
      </c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3">
        <v>7</v>
      </c>
      <c r="AG464" s="163"/>
      <c r="AH464" s="163"/>
      <c r="AI464" s="163"/>
      <c r="AJ464" s="163"/>
      <c r="AK464" s="163"/>
      <c r="AL464" s="163"/>
      <c r="AM464" s="163"/>
      <c r="AN464" s="163"/>
      <c r="AO464" s="163"/>
      <c r="AP464" s="164"/>
      <c r="AQ464" s="159" t="s">
        <v>5</v>
      </c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3">
        <v>7</v>
      </c>
      <c r="BB464" s="163"/>
      <c r="BC464" s="163"/>
      <c r="BD464" s="163"/>
      <c r="BE464" s="163"/>
      <c r="BF464" s="163"/>
      <c r="BG464" s="163"/>
      <c r="BH464" s="163"/>
      <c r="BI464" s="163"/>
      <c r="BJ464" s="163"/>
      <c r="BK464" s="164"/>
      <c r="BL464" s="159" t="s">
        <v>5</v>
      </c>
      <c r="BM464" s="160"/>
      <c r="BN464" s="160"/>
      <c r="BO464" s="160"/>
      <c r="BP464" s="160"/>
      <c r="BQ464" s="160"/>
      <c r="BR464" s="160"/>
      <c r="BS464" s="160"/>
      <c r="BT464" s="160"/>
      <c r="BU464" s="160"/>
      <c r="BV464" s="163">
        <v>7</v>
      </c>
      <c r="BW464" s="163"/>
      <c r="BX464" s="163"/>
      <c r="BY464" s="163"/>
      <c r="BZ464" s="163"/>
      <c r="CA464" s="163"/>
      <c r="CB464" s="163"/>
      <c r="CC464" s="163"/>
      <c r="CD464" s="163"/>
      <c r="CE464" s="163"/>
      <c r="CF464" s="164"/>
    </row>
    <row r="465" spans="1:84" ht="7.5" customHeight="1" x14ac:dyDescent="0.25">
      <c r="A465" s="159"/>
      <c r="B465" s="160"/>
      <c r="C465" s="160"/>
      <c r="D465" s="160"/>
      <c r="E465" s="160"/>
      <c r="F465" s="160"/>
      <c r="G465" s="160"/>
      <c r="H465" s="160"/>
      <c r="I465" s="160"/>
      <c r="J465" s="160"/>
      <c r="K465" s="163"/>
      <c r="L465" s="163"/>
      <c r="M465" s="147"/>
      <c r="N465" s="147"/>
      <c r="O465" s="147"/>
      <c r="P465" s="147"/>
      <c r="Q465" s="147"/>
      <c r="R465" s="147"/>
      <c r="S465" s="147"/>
      <c r="T465" s="147"/>
      <c r="U465" s="148"/>
      <c r="V465" s="159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  <c r="AP465" s="164"/>
      <c r="AQ465" s="159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3"/>
      <c r="BB465" s="163"/>
      <c r="BC465" s="163"/>
      <c r="BD465" s="163"/>
      <c r="BE465" s="163"/>
      <c r="BF465" s="163"/>
      <c r="BG465" s="163"/>
      <c r="BH465" s="163"/>
      <c r="BI465" s="163"/>
      <c r="BJ465" s="163"/>
      <c r="BK465" s="164"/>
      <c r="BL465" s="159"/>
      <c r="BM465" s="160"/>
      <c r="BN465" s="160"/>
      <c r="BO465" s="160"/>
      <c r="BP465" s="160"/>
      <c r="BQ465" s="160"/>
      <c r="BR465" s="160"/>
      <c r="BS465" s="160"/>
      <c r="BT465" s="160"/>
      <c r="BU465" s="160"/>
      <c r="BV465" s="163"/>
      <c r="BW465" s="163"/>
      <c r="BX465" s="163"/>
      <c r="BY465" s="163"/>
      <c r="BZ465" s="163"/>
      <c r="CA465" s="163"/>
      <c r="CB465" s="163"/>
      <c r="CC465" s="163"/>
      <c r="CD465" s="163"/>
      <c r="CE465" s="163"/>
      <c r="CF465" s="164"/>
    </row>
    <row r="466" spans="1:84" ht="7.5" customHeight="1" x14ac:dyDescent="0.25">
      <c r="A466" s="161"/>
      <c r="B466" s="162"/>
      <c r="C466" s="162"/>
      <c r="D466" s="162"/>
      <c r="E466" s="162"/>
      <c r="F466" s="162"/>
      <c r="G466" s="162"/>
      <c r="H466" s="162"/>
      <c r="I466" s="162"/>
      <c r="J466" s="162"/>
      <c r="K466" s="163"/>
      <c r="L466" s="163"/>
      <c r="M466" s="149"/>
      <c r="N466" s="149"/>
      <c r="O466" s="149"/>
      <c r="P466" s="149"/>
      <c r="Q466" s="149"/>
      <c r="R466" s="149"/>
      <c r="S466" s="149"/>
      <c r="T466" s="149"/>
      <c r="U466" s="150"/>
      <c r="V466" s="161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3"/>
      <c r="AG466" s="163"/>
      <c r="AH466" s="165"/>
      <c r="AI466" s="165"/>
      <c r="AJ466" s="165"/>
      <c r="AK466" s="165"/>
      <c r="AL466" s="165"/>
      <c r="AM466" s="165"/>
      <c r="AN466" s="165"/>
      <c r="AO466" s="165"/>
      <c r="AP466" s="166"/>
      <c r="AQ466" s="161"/>
      <c r="AR466" s="162"/>
      <c r="AS466" s="162"/>
      <c r="AT466" s="162"/>
      <c r="AU466" s="162"/>
      <c r="AV466" s="162"/>
      <c r="AW466" s="162"/>
      <c r="AX466" s="162"/>
      <c r="AY466" s="162"/>
      <c r="AZ466" s="162"/>
      <c r="BA466" s="163"/>
      <c r="BB466" s="163"/>
      <c r="BC466" s="165"/>
      <c r="BD466" s="165"/>
      <c r="BE466" s="165"/>
      <c r="BF466" s="165"/>
      <c r="BG466" s="165"/>
      <c r="BH466" s="165"/>
      <c r="BI466" s="165"/>
      <c r="BJ466" s="165"/>
      <c r="BK466" s="166"/>
      <c r="BL466" s="161"/>
      <c r="BM466" s="162"/>
      <c r="BN466" s="162"/>
      <c r="BO466" s="162"/>
      <c r="BP466" s="162"/>
      <c r="BQ466" s="162"/>
      <c r="BR466" s="162"/>
      <c r="BS466" s="162"/>
      <c r="BT466" s="162"/>
      <c r="BU466" s="162"/>
      <c r="BV466" s="163"/>
      <c r="BW466" s="163"/>
      <c r="BX466" s="165"/>
      <c r="BY466" s="165"/>
      <c r="BZ466" s="165"/>
      <c r="CA466" s="165"/>
      <c r="CB466" s="165"/>
      <c r="CC466" s="165"/>
      <c r="CD466" s="165"/>
      <c r="CE466" s="165"/>
      <c r="CF466" s="166"/>
    </row>
    <row r="467" spans="1:84" ht="7.5" customHeight="1" x14ac:dyDescent="0.25">
      <c r="A467" s="142" t="s">
        <v>27</v>
      </c>
      <c r="B467" s="143"/>
      <c r="C467" s="143"/>
      <c r="D467" s="143"/>
      <c r="E467" s="143"/>
      <c r="F467" s="143"/>
      <c r="G467" s="143"/>
      <c r="H467" s="143"/>
      <c r="I467" s="143"/>
      <c r="J467" s="143"/>
      <c r="K467" s="146" t="s">
        <v>1</v>
      </c>
      <c r="L467" s="146"/>
      <c r="M467" s="147"/>
      <c r="N467" s="147"/>
      <c r="O467" s="147"/>
      <c r="P467" s="147"/>
      <c r="Q467" s="147"/>
      <c r="R467" s="147"/>
      <c r="S467" s="147"/>
      <c r="T467" s="147"/>
      <c r="U467" s="148"/>
      <c r="V467" s="142" t="s">
        <v>27</v>
      </c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6" t="s">
        <v>1</v>
      </c>
      <c r="AG467" s="146"/>
      <c r="AH467" s="147"/>
      <c r="AI467" s="147"/>
      <c r="AJ467" s="147"/>
      <c r="AK467" s="147"/>
      <c r="AL467" s="147"/>
      <c r="AM467" s="147"/>
      <c r="AN467" s="147"/>
      <c r="AO467" s="147"/>
      <c r="AP467" s="148"/>
      <c r="AQ467" s="142" t="s">
        <v>27</v>
      </c>
      <c r="AR467" s="143"/>
      <c r="AS467" s="143"/>
      <c r="AT467" s="143"/>
      <c r="AU467" s="143"/>
      <c r="AV467" s="143"/>
      <c r="AW467" s="143"/>
      <c r="AX467" s="143"/>
      <c r="AY467" s="143"/>
      <c r="AZ467" s="143"/>
      <c r="BA467" s="146" t="s">
        <v>1</v>
      </c>
      <c r="BB467" s="146"/>
      <c r="BC467" s="147"/>
      <c r="BD467" s="147"/>
      <c r="BE467" s="147"/>
      <c r="BF467" s="147"/>
      <c r="BG467" s="147"/>
      <c r="BH467" s="147"/>
      <c r="BI467" s="147"/>
      <c r="BJ467" s="147"/>
      <c r="BK467" s="148"/>
      <c r="BL467" s="142" t="s">
        <v>27</v>
      </c>
      <c r="BM467" s="143"/>
      <c r="BN467" s="143"/>
      <c r="BO467" s="143"/>
      <c r="BP467" s="143"/>
      <c r="BQ467" s="143"/>
      <c r="BR467" s="143"/>
      <c r="BS467" s="143"/>
      <c r="BT467" s="143"/>
      <c r="BU467" s="143"/>
      <c r="BV467" s="146" t="s">
        <v>1</v>
      </c>
      <c r="BW467" s="146"/>
      <c r="BX467" s="147"/>
      <c r="BY467" s="147"/>
      <c r="BZ467" s="147"/>
      <c r="CA467" s="147"/>
      <c r="CB467" s="147"/>
      <c r="CC467" s="147"/>
      <c r="CD467" s="147"/>
      <c r="CE467" s="147"/>
      <c r="CF467" s="148"/>
    </row>
    <row r="468" spans="1:84" ht="7.5" customHeight="1" x14ac:dyDescent="0.25">
      <c r="A468" s="142"/>
      <c r="B468" s="143"/>
      <c r="C468" s="143"/>
      <c r="D468" s="143"/>
      <c r="E468" s="143"/>
      <c r="F468" s="143"/>
      <c r="G468" s="143"/>
      <c r="H468" s="143"/>
      <c r="I468" s="143"/>
      <c r="J468" s="143"/>
      <c r="K468" s="146"/>
      <c r="L468" s="146"/>
      <c r="M468" s="147"/>
      <c r="N468" s="147"/>
      <c r="O468" s="147"/>
      <c r="P468" s="147"/>
      <c r="Q468" s="147"/>
      <c r="R468" s="147"/>
      <c r="S468" s="147"/>
      <c r="T468" s="147"/>
      <c r="U468" s="148"/>
      <c r="V468" s="142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6"/>
      <c r="AG468" s="146"/>
      <c r="AH468" s="147"/>
      <c r="AI468" s="147"/>
      <c r="AJ468" s="147"/>
      <c r="AK468" s="147"/>
      <c r="AL468" s="147"/>
      <c r="AM468" s="147"/>
      <c r="AN468" s="147"/>
      <c r="AO468" s="147"/>
      <c r="AP468" s="148"/>
      <c r="AQ468" s="142"/>
      <c r="AR468" s="143"/>
      <c r="AS468" s="143"/>
      <c r="AT468" s="143"/>
      <c r="AU468" s="143"/>
      <c r="AV468" s="143"/>
      <c r="AW468" s="143"/>
      <c r="AX468" s="143"/>
      <c r="AY468" s="143"/>
      <c r="AZ468" s="143"/>
      <c r="BA468" s="146"/>
      <c r="BB468" s="146"/>
      <c r="BC468" s="147"/>
      <c r="BD468" s="147"/>
      <c r="BE468" s="147"/>
      <c r="BF468" s="147"/>
      <c r="BG468" s="147"/>
      <c r="BH468" s="147"/>
      <c r="BI468" s="147"/>
      <c r="BJ468" s="147"/>
      <c r="BK468" s="148"/>
      <c r="BL468" s="142"/>
      <c r="BM468" s="143"/>
      <c r="BN468" s="143"/>
      <c r="BO468" s="143"/>
      <c r="BP468" s="143"/>
      <c r="BQ468" s="143"/>
      <c r="BR468" s="143"/>
      <c r="BS468" s="143"/>
      <c r="BT468" s="143"/>
      <c r="BU468" s="143"/>
      <c r="BV468" s="146"/>
      <c r="BW468" s="146"/>
      <c r="BX468" s="147"/>
      <c r="BY468" s="147"/>
      <c r="BZ468" s="147"/>
      <c r="CA468" s="147"/>
      <c r="CB468" s="147"/>
      <c r="CC468" s="147"/>
      <c r="CD468" s="147"/>
      <c r="CE468" s="147"/>
      <c r="CF468" s="148"/>
    </row>
    <row r="469" spans="1:84" ht="7.5" customHeight="1" x14ac:dyDescent="0.25">
      <c r="A469" s="144"/>
      <c r="B469" s="145"/>
      <c r="C469" s="145"/>
      <c r="D469" s="145"/>
      <c r="E469" s="145"/>
      <c r="F469" s="145"/>
      <c r="G469" s="145"/>
      <c r="H469" s="145"/>
      <c r="I469" s="145"/>
      <c r="J469" s="145"/>
      <c r="K469" s="146"/>
      <c r="L469" s="146"/>
      <c r="M469" s="149"/>
      <c r="N469" s="149"/>
      <c r="O469" s="149"/>
      <c r="P469" s="149"/>
      <c r="Q469" s="149"/>
      <c r="R469" s="149"/>
      <c r="S469" s="149"/>
      <c r="T469" s="149"/>
      <c r="U469" s="150"/>
      <c r="V469" s="144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6"/>
      <c r="AG469" s="146"/>
      <c r="AH469" s="149"/>
      <c r="AI469" s="149"/>
      <c r="AJ469" s="149"/>
      <c r="AK469" s="149"/>
      <c r="AL469" s="149"/>
      <c r="AM469" s="149"/>
      <c r="AN469" s="149"/>
      <c r="AO469" s="149"/>
      <c r="AP469" s="150"/>
      <c r="AQ469" s="144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6"/>
      <c r="BB469" s="146"/>
      <c r="BC469" s="149"/>
      <c r="BD469" s="149"/>
      <c r="BE469" s="149"/>
      <c r="BF469" s="149"/>
      <c r="BG469" s="149"/>
      <c r="BH469" s="149"/>
      <c r="BI469" s="149"/>
      <c r="BJ469" s="149"/>
      <c r="BK469" s="150"/>
      <c r="BL469" s="144"/>
      <c r="BM469" s="145"/>
      <c r="BN469" s="145"/>
      <c r="BO469" s="145"/>
      <c r="BP469" s="145"/>
      <c r="BQ469" s="145"/>
      <c r="BR469" s="145"/>
      <c r="BS469" s="145"/>
      <c r="BT469" s="145"/>
      <c r="BU469" s="145"/>
      <c r="BV469" s="146"/>
      <c r="BW469" s="146"/>
      <c r="BX469" s="149"/>
      <c r="BY469" s="149"/>
      <c r="BZ469" s="149"/>
      <c r="CA469" s="149"/>
      <c r="CB469" s="149"/>
      <c r="CC469" s="149"/>
      <c r="CD469" s="149"/>
      <c r="CE469" s="149"/>
      <c r="CF469" s="150"/>
    </row>
    <row r="470" spans="1:84" ht="7.5" customHeight="1" x14ac:dyDescent="0.3">
      <c r="A470" s="28" t="s">
        <v>49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28" t="s">
        <v>49</v>
      </c>
      <c r="N470" s="12"/>
      <c r="O470" s="12"/>
      <c r="P470" s="12"/>
      <c r="Q470" s="12"/>
      <c r="R470" s="12"/>
      <c r="S470" s="12"/>
      <c r="T470" s="12"/>
      <c r="U470" s="21"/>
      <c r="V470" s="28" t="s">
        <v>49</v>
      </c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28" t="s">
        <v>49</v>
      </c>
      <c r="AI470" s="12"/>
      <c r="AJ470" s="12"/>
      <c r="AK470" s="12"/>
      <c r="AL470" s="12"/>
      <c r="AM470" s="12"/>
      <c r="AN470" s="12"/>
      <c r="AO470" s="12"/>
      <c r="AP470" s="21"/>
      <c r="AQ470" s="28" t="s">
        <v>49</v>
      </c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28" t="s">
        <v>49</v>
      </c>
      <c r="BD470" s="12"/>
      <c r="BE470" s="12"/>
      <c r="BF470" s="12"/>
      <c r="BG470" s="12"/>
      <c r="BH470" s="12"/>
      <c r="BI470" s="12"/>
      <c r="BJ470" s="12"/>
      <c r="BK470" s="21"/>
      <c r="BL470" s="28" t="s">
        <v>49</v>
      </c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28" t="s">
        <v>49</v>
      </c>
      <c r="BY470" s="12"/>
      <c r="BZ470" s="12"/>
      <c r="CA470" s="12"/>
      <c r="CB470" s="12"/>
      <c r="CC470" s="12"/>
      <c r="CD470" s="12"/>
      <c r="CE470" s="12"/>
      <c r="CF470" s="21"/>
    </row>
    <row r="471" spans="1:84" ht="7.5" customHeight="1" x14ac:dyDescent="0.3">
      <c r="B471" s="23"/>
      <c r="C471" s="23"/>
      <c r="D471" s="23"/>
      <c r="E471" s="23"/>
      <c r="F471" s="23"/>
      <c r="H471" s="24"/>
      <c r="I471" s="24"/>
      <c r="J471" s="12"/>
      <c r="K471" s="12"/>
      <c r="L471" s="12"/>
      <c r="M471" s="12"/>
      <c r="N471" s="12"/>
      <c r="O471" s="23"/>
      <c r="P471" s="23"/>
      <c r="Q471" s="23"/>
      <c r="R471" s="23"/>
      <c r="S471" s="23"/>
      <c r="T471" s="23"/>
      <c r="W471" s="23"/>
      <c r="X471" s="23"/>
      <c r="Y471" s="23"/>
      <c r="Z471" s="23"/>
      <c r="AA471" s="23"/>
      <c r="AC471" s="24"/>
      <c r="AD471" s="24"/>
      <c r="AE471" s="12"/>
      <c r="AF471" s="12"/>
      <c r="AG471" s="12"/>
      <c r="AH471" s="12"/>
      <c r="AI471" s="12"/>
      <c r="AJ471" s="23"/>
      <c r="AK471" s="23"/>
      <c r="AL471" s="23"/>
      <c r="AM471" s="23"/>
      <c r="AN471" s="23"/>
      <c r="AO471" s="23"/>
      <c r="AR471" s="23"/>
      <c r="AS471" s="23"/>
      <c r="AT471" s="23"/>
      <c r="AU471" s="23"/>
      <c r="AV471" s="23"/>
      <c r="AX471" s="24"/>
      <c r="AY471" s="24"/>
      <c r="AZ471" s="12"/>
      <c r="BA471" s="12"/>
      <c r="BB471" s="12"/>
      <c r="BC471" s="12"/>
      <c r="BD471" s="12"/>
      <c r="BE471" s="23"/>
      <c r="BF471" s="23"/>
      <c r="BG471" s="23"/>
      <c r="BH471" s="23"/>
      <c r="BI471" s="23"/>
      <c r="BJ471" s="23"/>
      <c r="BM471" s="23"/>
      <c r="BN471" s="23"/>
      <c r="BO471" s="23"/>
      <c r="BP471" s="23"/>
      <c r="BQ471" s="23"/>
      <c r="BS471" s="24"/>
      <c r="BT471" s="24"/>
      <c r="BU471" s="12"/>
      <c r="BV471" s="12"/>
      <c r="BW471" s="12"/>
      <c r="BX471" s="12"/>
      <c r="BY471" s="12"/>
      <c r="BZ471" s="23"/>
      <c r="CA471" s="23"/>
      <c r="CB471" s="23"/>
      <c r="CC471" s="23"/>
      <c r="CD471" s="23"/>
      <c r="CE471" s="23"/>
      <c r="CF471" s="25"/>
    </row>
    <row r="472" spans="1:84" ht="7.5" customHeight="1" x14ac:dyDescent="0.3">
      <c r="A472" s="151">
        <f ca="1">NOW()</f>
        <v>44304.727208101853</v>
      </c>
      <c r="B472" s="152"/>
      <c r="C472" s="152"/>
      <c r="D472" s="152"/>
      <c r="E472" s="152"/>
      <c r="F472" s="152"/>
      <c r="G472" s="152"/>
      <c r="H472" s="24"/>
      <c r="I472" s="24"/>
      <c r="J472" s="12"/>
      <c r="K472" s="12"/>
      <c r="L472" s="12"/>
      <c r="M472" s="12"/>
      <c r="N472" s="12"/>
      <c r="O472" s="155"/>
      <c r="P472" s="155"/>
      <c r="Q472" s="155"/>
      <c r="R472" s="155"/>
      <c r="S472" s="155"/>
      <c r="T472" s="155"/>
      <c r="U472" s="155"/>
      <c r="V472" s="151">
        <f ca="1">NOW()</f>
        <v>44304.727208101853</v>
      </c>
      <c r="W472" s="152"/>
      <c r="X472" s="152"/>
      <c r="Y472" s="152"/>
      <c r="Z472" s="152"/>
      <c r="AA472" s="152"/>
      <c r="AB472" s="152"/>
      <c r="AC472" s="24"/>
      <c r="AD472" s="24"/>
      <c r="AE472" s="12"/>
      <c r="AF472" s="12"/>
      <c r="AG472" s="12"/>
      <c r="AH472" s="12"/>
      <c r="AI472" s="12"/>
      <c r="AJ472" s="155"/>
      <c r="AK472" s="155"/>
      <c r="AL472" s="155"/>
      <c r="AM472" s="155"/>
      <c r="AN472" s="155"/>
      <c r="AO472" s="155"/>
      <c r="AP472" s="157"/>
      <c r="AQ472" s="151">
        <f ca="1">NOW()</f>
        <v>44304.727208101853</v>
      </c>
      <c r="AR472" s="152"/>
      <c r="AS472" s="152"/>
      <c r="AT472" s="152"/>
      <c r="AU472" s="152"/>
      <c r="AV472" s="152"/>
      <c r="AW472" s="152"/>
      <c r="AX472" s="24"/>
      <c r="AY472" s="24"/>
      <c r="AZ472" s="12"/>
      <c r="BA472" s="12"/>
      <c r="BB472" s="12"/>
      <c r="BC472" s="12"/>
      <c r="BD472" s="12"/>
      <c r="BE472" s="155"/>
      <c r="BF472" s="155"/>
      <c r="BG472" s="155"/>
      <c r="BH472" s="155"/>
      <c r="BI472" s="155"/>
      <c r="BJ472" s="155"/>
      <c r="BK472" s="157"/>
      <c r="BL472" s="151">
        <f ca="1">NOW()</f>
        <v>44304.727208101853</v>
      </c>
      <c r="BM472" s="152"/>
      <c r="BN472" s="152"/>
      <c r="BO472" s="152"/>
      <c r="BP472" s="152"/>
      <c r="BQ472" s="152"/>
      <c r="BR472" s="152"/>
      <c r="BS472" s="24"/>
      <c r="BT472" s="24"/>
      <c r="BU472" s="12"/>
      <c r="BV472" s="12"/>
      <c r="BW472" s="12"/>
      <c r="BX472" s="12"/>
      <c r="BY472" s="12"/>
      <c r="BZ472" s="155"/>
      <c r="CA472" s="155"/>
      <c r="CB472" s="155"/>
      <c r="CC472" s="155"/>
      <c r="CD472" s="155"/>
      <c r="CE472" s="155"/>
      <c r="CF472" s="157"/>
    </row>
    <row r="473" spans="1:84" ht="7.5" customHeight="1" x14ac:dyDescent="0.3">
      <c r="A473" s="153"/>
      <c r="B473" s="154"/>
      <c r="C473" s="154"/>
      <c r="D473" s="154"/>
      <c r="E473" s="154"/>
      <c r="F473" s="154"/>
      <c r="G473" s="154"/>
      <c r="H473" s="26"/>
      <c r="I473" s="26"/>
      <c r="J473" s="27"/>
      <c r="K473" s="27"/>
      <c r="L473" s="27"/>
      <c r="M473" s="27"/>
      <c r="N473" s="27"/>
      <c r="O473" s="156"/>
      <c r="P473" s="156"/>
      <c r="Q473" s="156"/>
      <c r="R473" s="156"/>
      <c r="S473" s="156"/>
      <c r="T473" s="156"/>
      <c r="U473" s="156"/>
      <c r="V473" s="153"/>
      <c r="W473" s="154"/>
      <c r="X473" s="154"/>
      <c r="Y473" s="154"/>
      <c r="Z473" s="154"/>
      <c r="AA473" s="154"/>
      <c r="AB473" s="154"/>
      <c r="AC473" s="26"/>
      <c r="AD473" s="26"/>
      <c r="AE473" s="27"/>
      <c r="AF473" s="27"/>
      <c r="AG473" s="27"/>
      <c r="AH473" s="27"/>
      <c r="AI473" s="27"/>
      <c r="AJ473" s="156"/>
      <c r="AK473" s="156"/>
      <c r="AL473" s="156"/>
      <c r="AM473" s="156"/>
      <c r="AN473" s="156"/>
      <c r="AO473" s="156"/>
      <c r="AP473" s="158"/>
      <c r="AQ473" s="153"/>
      <c r="AR473" s="154"/>
      <c r="AS473" s="154"/>
      <c r="AT473" s="154"/>
      <c r="AU473" s="154"/>
      <c r="AV473" s="154"/>
      <c r="AW473" s="154"/>
      <c r="AX473" s="26"/>
      <c r="AY473" s="26"/>
      <c r="AZ473" s="27"/>
      <c r="BA473" s="27"/>
      <c r="BB473" s="27"/>
      <c r="BC473" s="27"/>
      <c r="BD473" s="27"/>
      <c r="BE473" s="156"/>
      <c r="BF473" s="156"/>
      <c r="BG473" s="156"/>
      <c r="BH473" s="156"/>
      <c r="BI473" s="156"/>
      <c r="BJ473" s="156"/>
      <c r="BK473" s="158"/>
      <c r="BL473" s="153"/>
      <c r="BM473" s="154"/>
      <c r="BN473" s="154"/>
      <c r="BO473" s="154"/>
      <c r="BP473" s="154"/>
      <c r="BQ473" s="154"/>
      <c r="BR473" s="154"/>
      <c r="BS473" s="26"/>
      <c r="BT473" s="26"/>
      <c r="BU473" s="27"/>
      <c r="BV473" s="27"/>
      <c r="BW473" s="27"/>
      <c r="BX473" s="27"/>
      <c r="BY473" s="27"/>
      <c r="BZ473" s="156"/>
      <c r="CA473" s="156"/>
      <c r="CB473" s="156"/>
      <c r="CC473" s="156"/>
      <c r="CD473" s="156"/>
      <c r="CE473" s="156"/>
      <c r="CF473" s="158"/>
    </row>
    <row r="474" spans="1:84" ht="7.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5"/>
      <c r="V474" s="3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5"/>
      <c r="AQ474" s="3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5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5"/>
    </row>
    <row r="475" spans="1:84" ht="7.5" customHeight="1" x14ac:dyDescent="0.25">
      <c r="A475" s="178" t="str">
        <f>Results!$A$1</f>
        <v>&gt;&gt;Tournament name&lt;&lt;</v>
      </c>
      <c r="B475" s="179"/>
      <c r="C475" s="179"/>
      <c r="D475" s="179"/>
      <c r="E475" s="179"/>
      <c r="F475" s="179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80"/>
      <c r="V475" s="178" t="str">
        <f>Results!$A$1</f>
        <v>&gt;&gt;Tournament name&lt;&lt;</v>
      </c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80"/>
      <c r="AQ475" s="178" t="str">
        <f>Results!$A$1</f>
        <v>&gt;&gt;Tournament name&lt;&lt;</v>
      </c>
      <c r="AR475" s="179"/>
      <c r="AS475" s="179"/>
      <c r="AT475" s="179"/>
      <c r="AU475" s="179"/>
      <c r="AV475" s="179"/>
      <c r="AW475" s="179"/>
      <c r="AX475" s="179"/>
      <c r="AY475" s="179"/>
      <c r="AZ475" s="179"/>
      <c r="BA475" s="179"/>
      <c r="BB475" s="179"/>
      <c r="BC475" s="179"/>
      <c r="BD475" s="179"/>
      <c r="BE475" s="179"/>
      <c r="BF475" s="179"/>
      <c r="BG475" s="179"/>
      <c r="BH475" s="179"/>
      <c r="BI475" s="179"/>
      <c r="BJ475" s="179"/>
      <c r="BK475" s="180"/>
      <c r="BL475" s="178" t="str">
        <f>Results!$A$1</f>
        <v>&gt;&gt;Tournament name&lt;&lt;</v>
      </c>
      <c r="BM475" s="179"/>
      <c r="BN475" s="179"/>
      <c r="BO475" s="179"/>
      <c r="BP475" s="179"/>
      <c r="BQ475" s="179"/>
      <c r="BR475" s="179"/>
      <c r="BS475" s="179"/>
      <c r="BT475" s="179"/>
      <c r="BU475" s="179"/>
      <c r="BV475" s="179"/>
      <c r="BW475" s="179"/>
      <c r="BX475" s="179"/>
      <c r="BY475" s="179"/>
      <c r="BZ475" s="179"/>
      <c r="CA475" s="179"/>
      <c r="CB475" s="179"/>
      <c r="CC475" s="179"/>
      <c r="CD475" s="179"/>
      <c r="CE475" s="179"/>
      <c r="CF475" s="180"/>
    </row>
    <row r="476" spans="1:84" ht="7.5" customHeight="1" x14ac:dyDescent="0.25">
      <c r="A476" s="178"/>
      <c r="B476" s="179"/>
      <c r="C476" s="179"/>
      <c r="D476" s="179"/>
      <c r="E476" s="179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80"/>
      <c r="V476" s="178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80"/>
      <c r="AQ476" s="178"/>
      <c r="AR476" s="179"/>
      <c r="AS476" s="179"/>
      <c r="AT476" s="179"/>
      <c r="AU476" s="179"/>
      <c r="AV476" s="179"/>
      <c r="AW476" s="179"/>
      <c r="AX476" s="179"/>
      <c r="AY476" s="179"/>
      <c r="AZ476" s="179"/>
      <c r="BA476" s="179"/>
      <c r="BB476" s="179"/>
      <c r="BC476" s="179"/>
      <c r="BD476" s="179"/>
      <c r="BE476" s="179"/>
      <c r="BF476" s="179"/>
      <c r="BG476" s="179"/>
      <c r="BH476" s="179"/>
      <c r="BI476" s="179"/>
      <c r="BJ476" s="179"/>
      <c r="BK476" s="180"/>
      <c r="BL476" s="178"/>
      <c r="BM476" s="179"/>
      <c r="BN476" s="179"/>
      <c r="BO476" s="179"/>
      <c r="BP476" s="179"/>
      <c r="BQ476" s="179"/>
      <c r="BR476" s="179"/>
      <c r="BS476" s="179"/>
      <c r="BT476" s="179"/>
      <c r="BU476" s="179"/>
      <c r="BV476" s="179"/>
      <c r="BW476" s="179"/>
      <c r="BX476" s="179"/>
      <c r="BY476" s="179"/>
      <c r="BZ476" s="179"/>
      <c r="CA476" s="179"/>
      <c r="CB476" s="179"/>
      <c r="CC476" s="179"/>
      <c r="CD476" s="179"/>
      <c r="CE476" s="179"/>
      <c r="CF476" s="180"/>
    </row>
    <row r="477" spans="1:84" ht="7.5" customHeight="1" x14ac:dyDescent="0.25">
      <c r="A477" s="178"/>
      <c r="B477" s="179"/>
      <c r="C477" s="179"/>
      <c r="D477" s="179"/>
      <c r="E477" s="179"/>
      <c r="F477" s="179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80"/>
      <c r="V477" s="178"/>
      <c r="W477" s="179"/>
      <c r="X477" s="179"/>
      <c r="Y477" s="179"/>
      <c r="Z477" s="179"/>
      <c r="AA477" s="179"/>
      <c r="AB477" s="179"/>
      <c r="AC477" s="179"/>
      <c r="AD477" s="179"/>
      <c r="AE477" s="179"/>
      <c r="AF477" s="179"/>
      <c r="AG477" s="179"/>
      <c r="AH477" s="179"/>
      <c r="AI477" s="179"/>
      <c r="AJ477" s="179"/>
      <c r="AK477" s="179"/>
      <c r="AL477" s="179"/>
      <c r="AM477" s="179"/>
      <c r="AN477" s="179"/>
      <c r="AO477" s="179"/>
      <c r="AP477" s="180"/>
      <c r="AQ477" s="178"/>
      <c r="AR477" s="179"/>
      <c r="AS477" s="179"/>
      <c r="AT477" s="179"/>
      <c r="AU477" s="179"/>
      <c r="AV477" s="179"/>
      <c r="AW477" s="179"/>
      <c r="AX477" s="179"/>
      <c r="AY477" s="179"/>
      <c r="AZ477" s="179"/>
      <c r="BA477" s="179"/>
      <c r="BB477" s="179"/>
      <c r="BC477" s="179"/>
      <c r="BD477" s="179"/>
      <c r="BE477" s="179"/>
      <c r="BF477" s="179"/>
      <c r="BG477" s="179"/>
      <c r="BH477" s="179"/>
      <c r="BI477" s="179"/>
      <c r="BJ477" s="179"/>
      <c r="BK477" s="180"/>
      <c r="BL477" s="178"/>
      <c r="BM477" s="179"/>
      <c r="BN477" s="179"/>
      <c r="BO477" s="179"/>
      <c r="BP477" s="179"/>
      <c r="BQ477" s="179"/>
      <c r="BR477" s="179"/>
      <c r="BS477" s="179"/>
      <c r="BT477" s="179"/>
      <c r="BU477" s="179"/>
      <c r="BV477" s="179"/>
      <c r="BW477" s="179"/>
      <c r="BX477" s="179"/>
      <c r="BY477" s="179"/>
      <c r="BZ477" s="179"/>
      <c r="CA477" s="179"/>
      <c r="CB477" s="179"/>
      <c r="CC477" s="179"/>
      <c r="CD477" s="179"/>
      <c r="CE477" s="179"/>
      <c r="CF477" s="180"/>
    </row>
    <row r="478" spans="1:84" ht="7.5" customHeight="1" x14ac:dyDescent="0.25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6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8"/>
      <c r="AQ478" s="6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8"/>
      <c r="BL478" s="6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8"/>
    </row>
    <row r="479" spans="1:84" ht="7.5" customHeight="1" x14ac:dyDescent="0.25">
      <c r="A479" s="181" t="s">
        <v>26</v>
      </c>
      <c r="B479" s="182"/>
      <c r="C479" s="182"/>
      <c r="D479" s="182"/>
      <c r="E479" s="182"/>
      <c r="F479" s="182"/>
      <c r="G479" s="182"/>
      <c r="H479" s="182"/>
      <c r="I479" s="182"/>
      <c r="J479" s="9"/>
      <c r="K479" s="9"/>
      <c r="L479" s="10"/>
      <c r="M479" s="9"/>
      <c r="N479" s="182" t="s">
        <v>32</v>
      </c>
      <c r="O479" s="182"/>
      <c r="P479" s="182"/>
      <c r="Q479" s="182"/>
      <c r="R479" s="182"/>
      <c r="S479" s="182"/>
      <c r="T479" s="182"/>
      <c r="U479" s="185"/>
      <c r="V479" s="181" t="s">
        <v>51</v>
      </c>
      <c r="W479" s="182"/>
      <c r="X479" s="182"/>
      <c r="Y479" s="182"/>
      <c r="Z479" s="182"/>
      <c r="AA479" s="182"/>
      <c r="AB479" s="182"/>
      <c r="AC479" s="182"/>
      <c r="AD479" s="182"/>
      <c r="AE479" s="9"/>
      <c r="AF479" s="9"/>
      <c r="AG479" s="10"/>
      <c r="AH479" s="9"/>
      <c r="AI479" s="182" t="s">
        <v>52</v>
      </c>
      <c r="AJ479" s="182"/>
      <c r="AK479" s="182"/>
      <c r="AL479" s="182"/>
      <c r="AM479" s="182"/>
      <c r="AN479" s="182"/>
      <c r="AO479" s="182"/>
      <c r="AP479" s="185"/>
      <c r="AQ479" s="181" t="s">
        <v>51</v>
      </c>
      <c r="AR479" s="182"/>
      <c r="AS479" s="182"/>
      <c r="AT479" s="182"/>
      <c r="AU479" s="182"/>
      <c r="AV479" s="182"/>
      <c r="AW479" s="182"/>
      <c r="AX479" s="182"/>
      <c r="AY479" s="182"/>
      <c r="AZ479" s="9"/>
      <c r="BA479" s="9"/>
      <c r="BB479" s="10"/>
      <c r="BC479" s="9"/>
      <c r="BD479" s="182" t="s">
        <v>52</v>
      </c>
      <c r="BE479" s="182"/>
      <c r="BF479" s="182"/>
      <c r="BG479" s="182"/>
      <c r="BH479" s="182"/>
      <c r="BI479" s="182"/>
      <c r="BJ479" s="182"/>
      <c r="BK479" s="185"/>
      <c r="BL479" s="181" t="s">
        <v>51</v>
      </c>
      <c r="BM479" s="182"/>
      <c r="BN479" s="182"/>
      <c r="BO479" s="182"/>
      <c r="BP479" s="182"/>
      <c r="BQ479" s="182"/>
      <c r="BR479" s="182"/>
      <c r="BS479" s="182"/>
      <c r="BT479" s="182"/>
      <c r="BU479" s="9"/>
      <c r="BV479" s="9"/>
      <c r="BW479" s="10"/>
      <c r="BX479" s="9"/>
      <c r="BY479" s="182" t="s">
        <v>52</v>
      </c>
      <c r="BZ479" s="182"/>
      <c r="CA479" s="182"/>
      <c r="CB479" s="182"/>
      <c r="CC479" s="182"/>
      <c r="CD479" s="182"/>
      <c r="CE479" s="182"/>
      <c r="CF479" s="185"/>
    </row>
    <row r="480" spans="1:84" ht="7.5" customHeight="1" x14ac:dyDescent="0.25">
      <c r="A480" s="183"/>
      <c r="B480" s="184"/>
      <c r="C480" s="184"/>
      <c r="D480" s="184"/>
      <c r="E480" s="184"/>
      <c r="F480" s="184"/>
      <c r="G480" s="184"/>
      <c r="H480" s="184"/>
      <c r="I480" s="184"/>
      <c r="J480" s="9"/>
      <c r="K480" s="9"/>
      <c r="L480" s="9"/>
      <c r="M480" s="9"/>
      <c r="N480" s="184"/>
      <c r="O480" s="184"/>
      <c r="P480" s="184"/>
      <c r="Q480" s="184"/>
      <c r="R480" s="184"/>
      <c r="S480" s="184"/>
      <c r="T480" s="184"/>
      <c r="U480" s="186"/>
      <c r="V480" s="183"/>
      <c r="W480" s="184"/>
      <c r="X480" s="184"/>
      <c r="Y480" s="184"/>
      <c r="Z480" s="184"/>
      <c r="AA480" s="184"/>
      <c r="AB480" s="184"/>
      <c r="AC480" s="184"/>
      <c r="AD480" s="184"/>
      <c r="AE480" s="9"/>
      <c r="AF480" s="9"/>
      <c r="AG480" s="9"/>
      <c r="AH480" s="9"/>
      <c r="AI480" s="184"/>
      <c r="AJ480" s="184"/>
      <c r="AK480" s="184"/>
      <c r="AL480" s="184"/>
      <c r="AM480" s="184"/>
      <c r="AN480" s="184"/>
      <c r="AO480" s="184"/>
      <c r="AP480" s="186"/>
      <c r="AQ480" s="183"/>
      <c r="AR480" s="184"/>
      <c r="AS480" s="184"/>
      <c r="AT480" s="184"/>
      <c r="AU480" s="184"/>
      <c r="AV480" s="184"/>
      <c r="AW480" s="184"/>
      <c r="AX480" s="184"/>
      <c r="AY480" s="184"/>
      <c r="AZ480" s="9"/>
      <c r="BA480" s="9"/>
      <c r="BB480" s="9"/>
      <c r="BC480" s="9"/>
      <c r="BD480" s="184"/>
      <c r="BE480" s="184"/>
      <c r="BF480" s="184"/>
      <c r="BG480" s="184"/>
      <c r="BH480" s="184"/>
      <c r="BI480" s="184"/>
      <c r="BJ480" s="184"/>
      <c r="BK480" s="186"/>
      <c r="BL480" s="183"/>
      <c r="BM480" s="184"/>
      <c r="BN480" s="184"/>
      <c r="BO480" s="184"/>
      <c r="BP480" s="184"/>
      <c r="BQ480" s="184"/>
      <c r="BR480" s="184"/>
      <c r="BS480" s="184"/>
      <c r="BT480" s="184"/>
      <c r="BU480" s="9"/>
      <c r="BV480" s="9"/>
      <c r="BW480" s="9"/>
      <c r="BX480" s="9"/>
      <c r="BY480" s="184"/>
      <c r="BZ480" s="184"/>
      <c r="CA480" s="184"/>
      <c r="CB480" s="184"/>
      <c r="CC480" s="184"/>
      <c r="CD480" s="184"/>
      <c r="CE480" s="184"/>
      <c r="CF480" s="186"/>
    </row>
    <row r="481" spans="1:84" ht="7.5" customHeight="1" x14ac:dyDescent="0.3">
      <c r="A481" s="11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2"/>
      <c r="O481" s="14"/>
      <c r="P481" s="14"/>
      <c r="Q481" s="14"/>
      <c r="R481" s="14"/>
      <c r="S481" s="14"/>
      <c r="T481" s="14"/>
      <c r="U481" s="15"/>
      <c r="V481" s="11"/>
      <c r="W481" s="12"/>
      <c r="X481" s="12"/>
      <c r="Y481" s="12"/>
      <c r="Z481" s="12"/>
      <c r="AA481" s="12"/>
      <c r="AB481" s="12"/>
      <c r="AC481" s="12"/>
      <c r="AD481" s="12"/>
      <c r="AE481" s="13"/>
      <c r="AF481" s="13"/>
      <c r="AG481" s="13"/>
      <c r="AH481" s="13"/>
      <c r="AI481" s="12"/>
      <c r="AJ481" s="14"/>
      <c r="AK481" s="14"/>
      <c r="AL481" s="14"/>
      <c r="AM481" s="14"/>
      <c r="AN481" s="14"/>
      <c r="AO481" s="14"/>
      <c r="AP481" s="15"/>
      <c r="AQ481" s="11"/>
      <c r="AR481" s="12"/>
      <c r="AS481" s="12"/>
      <c r="AT481" s="12"/>
      <c r="AU481" s="12"/>
      <c r="AV481" s="12"/>
      <c r="AW481" s="12"/>
      <c r="AX481" s="12"/>
      <c r="AY481" s="12"/>
      <c r="AZ481" s="13"/>
      <c r="BA481" s="13"/>
      <c r="BB481" s="13"/>
      <c r="BC481" s="13"/>
      <c r="BD481" s="12"/>
      <c r="BE481" s="14"/>
      <c r="BF481" s="14"/>
      <c r="BG481" s="14"/>
      <c r="BH481" s="14"/>
      <c r="BI481" s="14"/>
      <c r="BJ481" s="14"/>
      <c r="BK481" s="15"/>
      <c r="BL481" s="11"/>
      <c r="BM481" s="12"/>
      <c r="BN481" s="12"/>
      <c r="BO481" s="12"/>
      <c r="BP481" s="12"/>
      <c r="BQ481" s="12"/>
      <c r="BR481" s="12"/>
      <c r="BS481" s="12"/>
      <c r="BT481" s="12"/>
      <c r="BU481" s="13"/>
      <c r="BV481" s="13"/>
      <c r="BW481" s="13"/>
      <c r="BX481" s="13"/>
      <c r="BY481" s="12"/>
      <c r="BZ481" s="14"/>
      <c r="CA481" s="14"/>
      <c r="CB481" s="14"/>
      <c r="CC481" s="14"/>
      <c r="CD481" s="14"/>
      <c r="CE481" s="14"/>
      <c r="CF481" s="15"/>
    </row>
    <row r="482" spans="1:84" ht="7.5" customHeight="1" x14ac:dyDescent="0.3">
      <c r="A482" s="11"/>
      <c r="B482" s="12"/>
      <c r="C482" s="12"/>
      <c r="D482" s="12"/>
      <c r="E482" s="12"/>
      <c r="F482" s="12"/>
      <c r="G482" s="12"/>
      <c r="H482" s="187">
        <v>5</v>
      </c>
      <c r="I482" s="187"/>
      <c r="J482" s="187"/>
      <c r="K482" s="189" t="s">
        <v>1</v>
      </c>
      <c r="L482" s="187">
        <v>10</v>
      </c>
      <c r="M482" s="187"/>
      <c r="N482" s="187"/>
      <c r="O482" s="14"/>
      <c r="P482" s="14"/>
      <c r="Q482" s="14"/>
      <c r="R482" s="14"/>
      <c r="S482" s="14"/>
      <c r="T482" s="14"/>
      <c r="U482" s="15"/>
      <c r="V482" s="11"/>
      <c r="W482" s="12"/>
      <c r="X482" s="12"/>
      <c r="Y482" s="12"/>
      <c r="Z482" s="12"/>
      <c r="AA482" s="12"/>
      <c r="AB482" s="12"/>
      <c r="AC482" s="187"/>
      <c r="AD482" s="187"/>
      <c r="AE482" s="187"/>
      <c r="AF482" s="189" t="s">
        <v>1</v>
      </c>
      <c r="AG482" s="187"/>
      <c r="AH482" s="187"/>
      <c r="AI482" s="187"/>
      <c r="AJ482" s="14"/>
      <c r="AK482" s="14"/>
      <c r="AL482" s="14"/>
      <c r="AM482" s="14"/>
      <c r="AN482" s="14"/>
      <c r="AO482" s="14"/>
      <c r="AP482" s="15"/>
      <c r="AQ482" s="11"/>
      <c r="AR482" s="12"/>
      <c r="AS482" s="12"/>
      <c r="AT482" s="12"/>
      <c r="AU482" s="12"/>
      <c r="AV482" s="12"/>
      <c r="AW482" s="12"/>
      <c r="AX482" s="187"/>
      <c r="AY482" s="187"/>
      <c r="AZ482" s="187"/>
      <c r="BA482" s="189" t="s">
        <v>1</v>
      </c>
      <c r="BB482" s="187"/>
      <c r="BC482" s="187"/>
      <c r="BD482" s="187"/>
      <c r="BE482" s="14"/>
      <c r="BF482" s="14"/>
      <c r="BG482" s="14"/>
      <c r="BH482" s="14"/>
      <c r="BI482" s="14"/>
      <c r="BJ482" s="14"/>
      <c r="BK482" s="15"/>
      <c r="BL482" s="11"/>
      <c r="BM482" s="12"/>
      <c r="BN482" s="12"/>
      <c r="BO482" s="12"/>
      <c r="BP482" s="12"/>
      <c r="BQ482" s="12"/>
      <c r="BR482" s="12"/>
      <c r="BS482" s="187"/>
      <c r="BT482" s="187"/>
      <c r="BU482" s="187"/>
      <c r="BV482" s="189" t="s">
        <v>1</v>
      </c>
      <c r="BW482" s="187"/>
      <c r="BX482" s="187"/>
      <c r="BY482" s="187"/>
      <c r="BZ482" s="14"/>
      <c r="CA482" s="14"/>
      <c r="CB482" s="14"/>
      <c r="CC482" s="14"/>
      <c r="CD482" s="14"/>
      <c r="CE482" s="14"/>
      <c r="CF482" s="15"/>
    </row>
    <row r="483" spans="1:84" ht="7.5" customHeight="1" x14ac:dyDescent="0.25">
      <c r="A483" s="16"/>
      <c r="B483" s="17"/>
      <c r="C483" s="17"/>
      <c r="D483" s="17"/>
      <c r="E483" s="17"/>
      <c r="F483" s="17"/>
      <c r="G483" s="17"/>
      <c r="H483" s="188"/>
      <c r="I483" s="188"/>
      <c r="J483" s="188"/>
      <c r="K483" s="190"/>
      <c r="L483" s="188"/>
      <c r="M483" s="188"/>
      <c r="N483" s="188"/>
      <c r="O483" s="17"/>
      <c r="P483" s="17"/>
      <c r="Q483" s="17"/>
      <c r="R483" s="17"/>
      <c r="S483" s="17"/>
      <c r="T483" s="17"/>
      <c r="U483" s="18"/>
      <c r="V483" s="16"/>
      <c r="W483" s="17"/>
      <c r="X483" s="17"/>
      <c r="Y483" s="17"/>
      <c r="Z483" s="17"/>
      <c r="AA483" s="17"/>
      <c r="AB483" s="17"/>
      <c r="AC483" s="188"/>
      <c r="AD483" s="188"/>
      <c r="AE483" s="188"/>
      <c r="AF483" s="190"/>
      <c r="AG483" s="188"/>
      <c r="AH483" s="188"/>
      <c r="AI483" s="188"/>
      <c r="AJ483" s="17"/>
      <c r="AK483" s="17"/>
      <c r="AL483" s="17"/>
      <c r="AM483" s="17"/>
      <c r="AN483" s="17"/>
      <c r="AO483" s="17"/>
      <c r="AP483" s="18"/>
      <c r="AQ483" s="16"/>
      <c r="AR483" s="17"/>
      <c r="AS483" s="17"/>
      <c r="AT483" s="17"/>
      <c r="AU483" s="17"/>
      <c r="AV483" s="17"/>
      <c r="AW483" s="17"/>
      <c r="AX483" s="188"/>
      <c r="AY483" s="188"/>
      <c r="AZ483" s="188"/>
      <c r="BA483" s="190"/>
      <c r="BB483" s="188"/>
      <c r="BC483" s="188"/>
      <c r="BD483" s="188"/>
      <c r="BE483" s="17"/>
      <c r="BF483" s="17"/>
      <c r="BG483" s="17"/>
      <c r="BH483" s="17"/>
      <c r="BI483" s="17"/>
      <c r="BJ483" s="17"/>
      <c r="BK483" s="18"/>
      <c r="BL483" s="16"/>
      <c r="BM483" s="17"/>
      <c r="BN483" s="17"/>
      <c r="BO483" s="17"/>
      <c r="BP483" s="17"/>
      <c r="BQ483" s="17"/>
      <c r="BR483" s="17"/>
      <c r="BS483" s="188"/>
      <c r="BT483" s="188"/>
      <c r="BU483" s="188"/>
      <c r="BV483" s="190"/>
      <c r="BW483" s="188"/>
      <c r="BX483" s="188"/>
      <c r="BY483" s="188"/>
      <c r="BZ483" s="17"/>
      <c r="CA483" s="17"/>
      <c r="CB483" s="17"/>
      <c r="CC483" s="17"/>
      <c r="CD483" s="17"/>
      <c r="CE483" s="17"/>
      <c r="CF483" s="18"/>
    </row>
    <row r="484" spans="1:84" ht="7.5" customHeight="1" x14ac:dyDescent="0.3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2"/>
      <c r="L484" s="12"/>
      <c r="M484" s="17"/>
      <c r="N484" s="17"/>
      <c r="O484" s="17"/>
      <c r="P484" s="17"/>
      <c r="Q484" s="17"/>
      <c r="R484" s="17"/>
      <c r="S484" s="17"/>
      <c r="T484" s="17"/>
      <c r="U484" s="18"/>
      <c r="V484" s="16"/>
      <c r="W484" s="17"/>
      <c r="X484" s="17"/>
      <c r="Y484" s="17"/>
      <c r="Z484" s="17"/>
      <c r="AA484" s="17"/>
      <c r="AB484" s="17"/>
      <c r="AC484" s="17"/>
      <c r="AD484" s="17"/>
      <c r="AE484" s="17"/>
      <c r="AF484" s="12"/>
      <c r="AG484" s="12"/>
      <c r="AH484" s="17"/>
      <c r="AI484" s="17"/>
      <c r="AJ484" s="17"/>
      <c r="AK484" s="17"/>
      <c r="AL484" s="17"/>
      <c r="AM484" s="17"/>
      <c r="AN484" s="17"/>
      <c r="AO484" s="17"/>
      <c r="AP484" s="18"/>
      <c r="AQ484" s="16"/>
      <c r="AR484" s="17"/>
      <c r="AS484" s="17"/>
      <c r="AT484" s="17"/>
      <c r="AU484" s="17"/>
      <c r="AV484" s="17"/>
      <c r="AW484" s="17"/>
      <c r="AX484" s="17"/>
      <c r="AY484" s="17"/>
      <c r="AZ484" s="17"/>
      <c r="BA484" s="12"/>
      <c r="BB484" s="12"/>
      <c r="BC484" s="17"/>
      <c r="BD484" s="17"/>
      <c r="BE484" s="17"/>
      <c r="BF484" s="17"/>
      <c r="BG484" s="17"/>
      <c r="BH484" s="17"/>
      <c r="BI484" s="17"/>
      <c r="BJ484" s="17"/>
      <c r="BK484" s="18"/>
      <c r="BL484" s="16"/>
      <c r="BM484" s="17"/>
      <c r="BN484" s="17"/>
      <c r="BO484" s="17"/>
      <c r="BP484" s="17"/>
      <c r="BQ484" s="17"/>
      <c r="BR484" s="17"/>
      <c r="BS484" s="17"/>
      <c r="BT484" s="17"/>
      <c r="BU484" s="17"/>
      <c r="BV484" s="12"/>
      <c r="BW484" s="12"/>
      <c r="BX484" s="17"/>
      <c r="BY484" s="17"/>
      <c r="BZ484" s="17"/>
      <c r="CA484" s="17"/>
      <c r="CB484" s="17"/>
      <c r="CC484" s="17"/>
      <c r="CD484" s="17"/>
      <c r="CE484" s="17"/>
      <c r="CF484" s="18"/>
    </row>
    <row r="485" spans="1:84" s="89" customFormat="1" ht="7.5" customHeight="1" x14ac:dyDescent="0.25">
      <c r="A485" s="86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8"/>
      <c r="V485" s="86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8"/>
      <c r="AQ485" s="86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8"/>
      <c r="BL485" s="86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8"/>
    </row>
    <row r="486" spans="1:84" s="89" customFormat="1" ht="7.5" customHeight="1" x14ac:dyDescent="0.25">
      <c r="A486" s="175">
        <f>Results!B13</f>
        <v>0</v>
      </c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>
        <f>Results!B23</f>
        <v>0</v>
      </c>
      <c r="M486" s="173"/>
      <c r="N486" s="173"/>
      <c r="O486" s="173"/>
      <c r="P486" s="173"/>
      <c r="Q486" s="173"/>
      <c r="R486" s="173"/>
      <c r="S486" s="173"/>
      <c r="T486" s="173"/>
      <c r="U486" s="174"/>
      <c r="V486" s="175"/>
      <c r="W486" s="173"/>
      <c r="X486" s="173"/>
      <c r="Y486" s="173"/>
      <c r="Z486" s="173"/>
      <c r="AA486" s="173"/>
      <c r="AB486" s="173"/>
      <c r="AC486" s="173"/>
      <c r="AD486" s="173"/>
      <c r="AE486" s="173"/>
      <c r="AF486" s="173"/>
      <c r="AG486" s="173"/>
      <c r="AH486" s="173"/>
      <c r="AI486" s="173"/>
      <c r="AJ486" s="173"/>
      <c r="AK486" s="173"/>
      <c r="AL486" s="173"/>
      <c r="AM486" s="173"/>
      <c r="AN486" s="173"/>
      <c r="AO486" s="173"/>
      <c r="AP486" s="174"/>
      <c r="AQ486" s="175"/>
      <c r="AR486" s="173"/>
      <c r="AS486" s="173"/>
      <c r="AT486" s="173"/>
      <c r="AU486" s="173"/>
      <c r="AV486" s="173"/>
      <c r="AW486" s="173"/>
      <c r="AX486" s="173"/>
      <c r="AY486" s="173"/>
      <c r="AZ486" s="173"/>
      <c r="BA486" s="173"/>
      <c r="BB486" s="173"/>
      <c r="BC486" s="173"/>
      <c r="BD486" s="173"/>
      <c r="BE486" s="173"/>
      <c r="BF486" s="173"/>
      <c r="BG486" s="173"/>
      <c r="BH486" s="173"/>
      <c r="BI486" s="173"/>
      <c r="BJ486" s="173"/>
      <c r="BK486" s="174"/>
      <c r="BL486" s="175"/>
      <c r="BM486" s="173"/>
      <c r="BN486" s="173"/>
      <c r="BO486" s="173"/>
      <c r="BP486" s="173"/>
      <c r="BQ486" s="173"/>
      <c r="BR486" s="173"/>
      <c r="BS486" s="173"/>
      <c r="BT486" s="173"/>
      <c r="BU486" s="173"/>
      <c r="BV486" s="173"/>
      <c r="BW486" s="173"/>
      <c r="BX486" s="173"/>
      <c r="BY486" s="173"/>
      <c r="BZ486" s="173"/>
      <c r="CA486" s="173"/>
      <c r="CB486" s="173"/>
      <c r="CC486" s="173"/>
      <c r="CD486" s="173"/>
      <c r="CE486" s="173"/>
      <c r="CF486" s="174"/>
    </row>
    <row r="487" spans="1:84" s="89" customFormat="1" ht="7.5" customHeight="1" x14ac:dyDescent="0.25">
      <c r="A487" s="176"/>
      <c r="B487" s="177"/>
      <c r="C487" s="177"/>
      <c r="D487" s="177"/>
      <c r="E487" s="177"/>
      <c r="F487" s="177"/>
      <c r="G487" s="177"/>
      <c r="H487" s="177"/>
      <c r="I487" s="177"/>
      <c r="J487" s="177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4"/>
      <c r="V487" s="176"/>
      <c r="W487" s="177"/>
      <c r="X487" s="177"/>
      <c r="Y487" s="177"/>
      <c r="Z487" s="177"/>
      <c r="AA487" s="177"/>
      <c r="AB487" s="177"/>
      <c r="AC487" s="177"/>
      <c r="AD487" s="177"/>
      <c r="AE487" s="177"/>
      <c r="AF487" s="173"/>
      <c r="AG487" s="173"/>
      <c r="AH487" s="173"/>
      <c r="AI487" s="173"/>
      <c r="AJ487" s="173"/>
      <c r="AK487" s="173"/>
      <c r="AL487" s="173"/>
      <c r="AM487" s="173"/>
      <c r="AN487" s="173"/>
      <c r="AO487" s="173"/>
      <c r="AP487" s="174"/>
      <c r="AQ487" s="176"/>
      <c r="AR487" s="177"/>
      <c r="AS487" s="177"/>
      <c r="AT487" s="177"/>
      <c r="AU487" s="177"/>
      <c r="AV487" s="177"/>
      <c r="AW487" s="177"/>
      <c r="AX487" s="177"/>
      <c r="AY487" s="177"/>
      <c r="AZ487" s="177"/>
      <c r="BA487" s="173"/>
      <c r="BB487" s="173"/>
      <c r="BC487" s="173"/>
      <c r="BD487" s="173"/>
      <c r="BE487" s="173"/>
      <c r="BF487" s="173"/>
      <c r="BG487" s="173"/>
      <c r="BH487" s="173"/>
      <c r="BI487" s="173"/>
      <c r="BJ487" s="173"/>
      <c r="BK487" s="174"/>
      <c r="BL487" s="176"/>
      <c r="BM487" s="177"/>
      <c r="BN487" s="177"/>
      <c r="BO487" s="177"/>
      <c r="BP487" s="177"/>
      <c r="BQ487" s="177"/>
      <c r="BR487" s="177"/>
      <c r="BS487" s="177"/>
      <c r="BT487" s="177"/>
      <c r="BU487" s="177"/>
      <c r="BV487" s="173"/>
      <c r="BW487" s="173"/>
      <c r="BX487" s="173"/>
      <c r="BY487" s="173"/>
      <c r="BZ487" s="173"/>
      <c r="CA487" s="173"/>
      <c r="CB487" s="173"/>
      <c r="CC487" s="173"/>
      <c r="CD487" s="173"/>
      <c r="CE487" s="173"/>
      <c r="CF487" s="174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9"/>
      <c r="N488" s="19"/>
      <c r="O488" s="19"/>
      <c r="P488" s="19"/>
      <c r="Q488" s="19"/>
      <c r="R488" s="19"/>
      <c r="S488" s="19"/>
      <c r="T488" s="19"/>
      <c r="U488" s="20"/>
      <c r="V488" s="11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9"/>
      <c r="AI488" s="19"/>
      <c r="AJ488" s="19"/>
      <c r="AK488" s="19"/>
      <c r="AL488" s="19"/>
      <c r="AM488" s="19"/>
      <c r="AN488" s="19"/>
      <c r="AO488" s="19"/>
      <c r="AP488" s="20"/>
      <c r="AQ488" s="11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9"/>
      <c r="BD488" s="19"/>
      <c r="BE488" s="19"/>
      <c r="BF488" s="19"/>
      <c r="BG488" s="19"/>
      <c r="BH488" s="19"/>
      <c r="BI488" s="19"/>
      <c r="BJ488" s="19"/>
      <c r="BK488" s="20"/>
      <c r="BL488" s="11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9"/>
      <c r="BY488" s="19"/>
      <c r="BZ488" s="19"/>
      <c r="CA488" s="19"/>
      <c r="CB488" s="19"/>
      <c r="CC488" s="19"/>
      <c r="CD488" s="19"/>
      <c r="CE488" s="19"/>
      <c r="CF488" s="20"/>
    </row>
    <row r="489" spans="1:84" ht="7.5" customHeight="1" x14ac:dyDescent="0.25">
      <c r="A489" s="159" t="s">
        <v>5</v>
      </c>
      <c r="B489" s="160"/>
      <c r="C489" s="160"/>
      <c r="D489" s="160"/>
      <c r="E489" s="160"/>
      <c r="F489" s="160"/>
      <c r="G489" s="160"/>
      <c r="H489" s="160"/>
      <c r="I489" s="160"/>
      <c r="J489" s="160"/>
      <c r="K489" s="163">
        <v>1</v>
      </c>
      <c r="L489" s="163"/>
      <c r="M489" s="147"/>
      <c r="N489" s="147"/>
      <c r="O489" s="147"/>
      <c r="P489" s="147"/>
      <c r="Q489" s="147"/>
      <c r="R489" s="147"/>
      <c r="S489" s="147"/>
      <c r="T489" s="147"/>
      <c r="U489" s="148"/>
      <c r="V489" s="159" t="s">
        <v>5</v>
      </c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3">
        <v>1</v>
      </c>
      <c r="AG489" s="163"/>
      <c r="AH489" s="147"/>
      <c r="AI489" s="147"/>
      <c r="AJ489" s="147"/>
      <c r="AK489" s="147"/>
      <c r="AL489" s="147"/>
      <c r="AM489" s="147"/>
      <c r="AN489" s="147"/>
      <c r="AO489" s="147"/>
      <c r="AP489" s="148"/>
      <c r="AQ489" s="159" t="s">
        <v>5</v>
      </c>
      <c r="AR489" s="160"/>
      <c r="AS489" s="160"/>
      <c r="AT489" s="160"/>
      <c r="AU489" s="160"/>
      <c r="AV489" s="160"/>
      <c r="AW489" s="160"/>
      <c r="AX489" s="160"/>
      <c r="AY489" s="160"/>
      <c r="AZ489" s="160"/>
      <c r="BA489" s="163">
        <v>1</v>
      </c>
      <c r="BB489" s="163"/>
      <c r="BC489" s="147"/>
      <c r="BD489" s="147"/>
      <c r="BE489" s="147"/>
      <c r="BF489" s="147"/>
      <c r="BG489" s="147"/>
      <c r="BH489" s="147"/>
      <c r="BI489" s="147"/>
      <c r="BJ489" s="147"/>
      <c r="BK489" s="148"/>
      <c r="BL489" s="159" t="s">
        <v>5</v>
      </c>
      <c r="BM489" s="160"/>
      <c r="BN489" s="160"/>
      <c r="BO489" s="160"/>
      <c r="BP489" s="160"/>
      <c r="BQ489" s="160"/>
      <c r="BR489" s="160"/>
      <c r="BS489" s="160"/>
      <c r="BT489" s="160"/>
      <c r="BU489" s="160"/>
      <c r="BV489" s="163">
        <v>1</v>
      </c>
      <c r="BW489" s="163"/>
      <c r="BX489" s="147"/>
      <c r="BY489" s="147"/>
      <c r="BZ489" s="147"/>
      <c r="CA489" s="147"/>
      <c r="CB489" s="147"/>
      <c r="CC489" s="147"/>
      <c r="CD489" s="147"/>
      <c r="CE489" s="147"/>
      <c r="CF489" s="148"/>
    </row>
    <row r="490" spans="1:84" ht="7.5" customHeight="1" x14ac:dyDescent="0.25">
      <c r="A490" s="159"/>
      <c r="B490" s="160"/>
      <c r="C490" s="160"/>
      <c r="D490" s="160"/>
      <c r="E490" s="160"/>
      <c r="F490" s="160"/>
      <c r="G490" s="160"/>
      <c r="H490" s="160"/>
      <c r="I490" s="160"/>
      <c r="J490" s="160"/>
      <c r="K490" s="163"/>
      <c r="L490" s="163"/>
      <c r="M490" s="147"/>
      <c r="N490" s="147"/>
      <c r="O490" s="147"/>
      <c r="P490" s="147"/>
      <c r="Q490" s="147"/>
      <c r="R490" s="147"/>
      <c r="S490" s="147"/>
      <c r="T490" s="147"/>
      <c r="U490" s="148"/>
      <c r="V490" s="159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3"/>
      <c r="AG490" s="163"/>
      <c r="AH490" s="147"/>
      <c r="AI490" s="147"/>
      <c r="AJ490" s="147"/>
      <c r="AK490" s="147"/>
      <c r="AL490" s="147"/>
      <c r="AM490" s="147"/>
      <c r="AN490" s="147"/>
      <c r="AO490" s="147"/>
      <c r="AP490" s="148"/>
      <c r="AQ490" s="159"/>
      <c r="AR490" s="160"/>
      <c r="AS490" s="160"/>
      <c r="AT490" s="160"/>
      <c r="AU490" s="160"/>
      <c r="AV490" s="160"/>
      <c r="AW490" s="160"/>
      <c r="AX490" s="160"/>
      <c r="AY490" s="160"/>
      <c r="AZ490" s="160"/>
      <c r="BA490" s="163"/>
      <c r="BB490" s="163"/>
      <c r="BC490" s="147"/>
      <c r="BD490" s="147"/>
      <c r="BE490" s="147"/>
      <c r="BF490" s="147"/>
      <c r="BG490" s="147"/>
      <c r="BH490" s="147"/>
      <c r="BI490" s="147"/>
      <c r="BJ490" s="147"/>
      <c r="BK490" s="148"/>
      <c r="BL490" s="159"/>
      <c r="BM490" s="160"/>
      <c r="BN490" s="160"/>
      <c r="BO490" s="160"/>
      <c r="BP490" s="160"/>
      <c r="BQ490" s="160"/>
      <c r="BR490" s="160"/>
      <c r="BS490" s="160"/>
      <c r="BT490" s="160"/>
      <c r="BU490" s="160"/>
      <c r="BV490" s="163"/>
      <c r="BW490" s="163"/>
      <c r="BX490" s="147"/>
      <c r="BY490" s="147"/>
      <c r="BZ490" s="147"/>
      <c r="CA490" s="147"/>
      <c r="CB490" s="147"/>
      <c r="CC490" s="147"/>
      <c r="CD490" s="147"/>
      <c r="CE490" s="147"/>
      <c r="CF490" s="148"/>
    </row>
    <row r="491" spans="1:84" ht="7.5" customHeight="1" x14ac:dyDescent="0.25">
      <c r="A491" s="161"/>
      <c r="B491" s="162"/>
      <c r="C491" s="162"/>
      <c r="D491" s="162"/>
      <c r="E491" s="162"/>
      <c r="F491" s="162"/>
      <c r="G491" s="162"/>
      <c r="H491" s="162"/>
      <c r="I491" s="162"/>
      <c r="J491" s="162"/>
      <c r="K491" s="163"/>
      <c r="L491" s="163"/>
      <c r="M491" s="149"/>
      <c r="N491" s="149"/>
      <c r="O491" s="149"/>
      <c r="P491" s="149"/>
      <c r="Q491" s="149"/>
      <c r="R491" s="149"/>
      <c r="S491" s="149"/>
      <c r="T491" s="149"/>
      <c r="U491" s="150"/>
      <c r="V491" s="161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3"/>
      <c r="AG491" s="163"/>
      <c r="AH491" s="149"/>
      <c r="AI491" s="149"/>
      <c r="AJ491" s="149"/>
      <c r="AK491" s="149"/>
      <c r="AL491" s="149"/>
      <c r="AM491" s="149"/>
      <c r="AN491" s="149"/>
      <c r="AO491" s="149"/>
      <c r="AP491" s="150"/>
      <c r="AQ491" s="161"/>
      <c r="AR491" s="162"/>
      <c r="AS491" s="162"/>
      <c r="AT491" s="162"/>
      <c r="AU491" s="162"/>
      <c r="AV491" s="162"/>
      <c r="AW491" s="162"/>
      <c r="AX491" s="162"/>
      <c r="AY491" s="162"/>
      <c r="AZ491" s="162"/>
      <c r="BA491" s="163"/>
      <c r="BB491" s="163"/>
      <c r="BC491" s="149"/>
      <c r="BD491" s="149"/>
      <c r="BE491" s="149"/>
      <c r="BF491" s="149"/>
      <c r="BG491" s="149"/>
      <c r="BH491" s="149"/>
      <c r="BI491" s="149"/>
      <c r="BJ491" s="149"/>
      <c r="BK491" s="150"/>
      <c r="BL491" s="161"/>
      <c r="BM491" s="162"/>
      <c r="BN491" s="162"/>
      <c r="BO491" s="162"/>
      <c r="BP491" s="162"/>
      <c r="BQ491" s="162"/>
      <c r="BR491" s="162"/>
      <c r="BS491" s="162"/>
      <c r="BT491" s="162"/>
      <c r="BU491" s="162"/>
      <c r="BV491" s="163"/>
      <c r="BW491" s="163"/>
      <c r="BX491" s="149"/>
      <c r="BY491" s="149"/>
      <c r="BZ491" s="149"/>
      <c r="CA491" s="149"/>
      <c r="CB491" s="149"/>
      <c r="CC491" s="149"/>
      <c r="CD491" s="149"/>
      <c r="CE491" s="149"/>
      <c r="CF491" s="150"/>
    </row>
    <row r="492" spans="1:84" ht="7.5" customHeight="1" x14ac:dyDescent="0.25">
      <c r="A492" s="171"/>
      <c r="B492" s="163"/>
      <c r="C492" s="163"/>
      <c r="D492" s="163"/>
      <c r="E492" s="163"/>
      <c r="F492" s="163"/>
      <c r="G492" s="163"/>
      <c r="H492" s="163"/>
      <c r="I492" s="163"/>
      <c r="J492" s="163"/>
      <c r="K492" s="163">
        <v>2</v>
      </c>
      <c r="L492" s="163"/>
      <c r="M492" s="160" t="s">
        <v>5</v>
      </c>
      <c r="N492" s="160"/>
      <c r="O492" s="160"/>
      <c r="P492" s="160"/>
      <c r="Q492" s="160"/>
      <c r="R492" s="160"/>
      <c r="S492" s="160"/>
      <c r="T492" s="160"/>
      <c r="U492" s="169"/>
      <c r="V492" s="171"/>
      <c r="W492" s="163"/>
      <c r="X492" s="163"/>
      <c r="Y492" s="163"/>
      <c r="Z492" s="163"/>
      <c r="AA492" s="163"/>
      <c r="AB492" s="163"/>
      <c r="AC492" s="163"/>
      <c r="AD492" s="163"/>
      <c r="AE492" s="163"/>
      <c r="AF492" s="163">
        <v>2</v>
      </c>
      <c r="AG492" s="163"/>
      <c r="AH492" s="160" t="s">
        <v>5</v>
      </c>
      <c r="AI492" s="160"/>
      <c r="AJ492" s="160"/>
      <c r="AK492" s="160"/>
      <c r="AL492" s="160"/>
      <c r="AM492" s="160"/>
      <c r="AN492" s="160"/>
      <c r="AO492" s="160"/>
      <c r="AP492" s="169"/>
      <c r="AQ492" s="171"/>
      <c r="AR492" s="163"/>
      <c r="AS492" s="163"/>
      <c r="AT492" s="163"/>
      <c r="AU492" s="163"/>
      <c r="AV492" s="163"/>
      <c r="AW492" s="163"/>
      <c r="AX492" s="163"/>
      <c r="AY492" s="163"/>
      <c r="AZ492" s="163"/>
      <c r="BA492" s="163">
        <v>2</v>
      </c>
      <c r="BB492" s="163"/>
      <c r="BC492" s="160" t="s">
        <v>5</v>
      </c>
      <c r="BD492" s="160"/>
      <c r="BE492" s="160"/>
      <c r="BF492" s="160"/>
      <c r="BG492" s="160"/>
      <c r="BH492" s="160"/>
      <c r="BI492" s="160"/>
      <c r="BJ492" s="160"/>
      <c r="BK492" s="169"/>
      <c r="BL492" s="171"/>
      <c r="BM492" s="163"/>
      <c r="BN492" s="163"/>
      <c r="BO492" s="163"/>
      <c r="BP492" s="163"/>
      <c r="BQ492" s="163"/>
      <c r="BR492" s="163"/>
      <c r="BS492" s="163"/>
      <c r="BT492" s="163"/>
      <c r="BU492" s="163"/>
      <c r="BV492" s="163">
        <v>2</v>
      </c>
      <c r="BW492" s="163"/>
      <c r="BX492" s="160" t="s">
        <v>5</v>
      </c>
      <c r="BY492" s="160"/>
      <c r="BZ492" s="160"/>
      <c r="CA492" s="160"/>
      <c r="CB492" s="160"/>
      <c r="CC492" s="160"/>
      <c r="CD492" s="160"/>
      <c r="CE492" s="160"/>
      <c r="CF492" s="169"/>
    </row>
    <row r="493" spans="1:84" ht="7.5" customHeight="1" x14ac:dyDescent="0.25">
      <c r="A493" s="171"/>
      <c r="B493" s="163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0"/>
      <c r="N493" s="160"/>
      <c r="O493" s="160"/>
      <c r="P493" s="160"/>
      <c r="Q493" s="160"/>
      <c r="R493" s="160"/>
      <c r="S493" s="160"/>
      <c r="T493" s="160"/>
      <c r="U493" s="169"/>
      <c r="V493" s="171"/>
      <c r="W493" s="163"/>
      <c r="X493" s="163"/>
      <c r="Y493" s="163"/>
      <c r="Z493" s="163"/>
      <c r="AA493" s="163"/>
      <c r="AB493" s="163"/>
      <c r="AC493" s="163"/>
      <c r="AD493" s="163"/>
      <c r="AE493" s="163"/>
      <c r="AF493" s="163"/>
      <c r="AG493" s="163"/>
      <c r="AH493" s="160"/>
      <c r="AI493" s="160"/>
      <c r="AJ493" s="160"/>
      <c r="AK493" s="160"/>
      <c r="AL493" s="160"/>
      <c r="AM493" s="160"/>
      <c r="AN493" s="160"/>
      <c r="AO493" s="160"/>
      <c r="AP493" s="169"/>
      <c r="AQ493" s="171"/>
      <c r="AR493" s="163"/>
      <c r="AS493" s="163"/>
      <c r="AT493" s="163"/>
      <c r="AU493" s="163"/>
      <c r="AV493" s="163"/>
      <c r="AW493" s="163"/>
      <c r="AX493" s="163"/>
      <c r="AY493" s="163"/>
      <c r="AZ493" s="163"/>
      <c r="BA493" s="163"/>
      <c r="BB493" s="163"/>
      <c r="BC493" s="160"/>
      <c r="BD493" s="160"/>
      <c r="BE493" s="160"/>
      <c r="BF493" s="160"/>
      <c r="BG493" s="160"/>
      <c r="BH493" s="160"/>
      <c r="BI493" s="160"/>
      <c r="BJ493" s="160"/>
      <c r="BK493" s="169"/>
      <c r="BL493" s="171"/>
      <c r="BM493" s="163"/>
      <c r="BN493" s="163"/>
      <c r="BO493" s="163"/>
      <c r="BP493" s="163"/>
      <c r="BQ493" s="163"/>
      <c r="BR493" s="163"/>
      <c r="BS493" s="163"/>
      <c r="BT493" s="163"/>
      <c r="BU493" s="163"/>
      <c r="BV493" s="163"/>
      <c r="BW493" s="163"/>
      <c r="BX493" s="160"/>
      <c r="BY493" s="160"/>
      <c r="BZ493" s="160"/>
      <c r="CA493" s="160"/>
      <c r="CB493" s="160"/>
      <c r="CC493" s="160"/>
      <c r="CD493" s="160"/>
      <c r="CE493" s="160"/>
      <c r="CF493" s="169"/>
    </row>
    <row r="494" spans="1:84" ht="7.5" customHeight="1" x14ac:dyDescent="0.25">
      <c r="A494" s="172"/>
      <c r="B494" s="165"/>
      <c r="C494" s="165"/>
      <c r="D494" s="165"/>
      <c r="E494" s="165"/>
      <c r="F494" s="165"/>
      <c r="G494" s="165"/>
      <c r="H494" s="165"/>
      <c r="I494" s="165"/>
      <c r="J494" s="165"/>
      <c r="K494" s="163"/>
      <c r="L494" s="163"/>
      <c r="M494" s="162"/>
      <c r="N494" s="162"/>
      <c r="O494" s="162"/>
      <c r="P494" s="162"/>
      <c r="Q494" s="162"/>
      <c r="R494" s="162"/>
      <c r="S494" s="162"/>
      <c r="T494" s="162"/>
      <c r="U494" s="170"/>
      <c r="V494" s="172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3"/>
      <c r="AG494" s="163"/>
      <c r="AH494" s="162"/>
      <c r="AI494" s="162"/>
      <c r="AJ494" s="162"/>
      <c r="AK494" s="162"/>
      <c r="AL494" s="162"/>
      <c r="AM494" s="162"/>
      <c r="AN494" s="162"/>
      <c r="AO494" s="162"/>
      <c r="AP494" s="170"/>
      <c r="AQ494" s="172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3"/>
      <c r="BB494" s="163"/>
      <c r="BC494" s="162"/>
      <c r="BD494" s="162"/>
      <c r="BE494" s="162"/>
      <c r="BF494" s="162"/>
      <c r="BG494" s="162"/>
      <c r="BH494" s="162"/>
      <c r="BI494" s="162"/>
      <c r="BJ494" s="162"/>
      <c r="BK494" s="170"/>
      <c r="BL494" s="172"/>
      <c r="BM494" s="165"/>
      <c r="BN494" s="165"/>
      <c r="BO494" s="165"/>
      <c r="BP494" s="165"/>
      <c r="BQ494" s="165"/>
      <c r="BR494" s="165"/>
      <c r="BS494" s="165"/>
      <c r="BT494" s="165"/>
      <c r="BU494" s="165"/>
      <c r="BV494" s="163"/>
      <c r="BW494" s="163"/>
      <c r="BX494" s="162"/>
      <c r="BY494" s="162"/>
      <c r="BZ494" s="162"/>
      <c r="CA494" s="162"/>
      <c r="CB494" s="162"/>
      <c r="CC494" s="162"/>
      <c r="CD494" s="162"/>
      <c r="CE494" s="162"/>
      <c r="CF494" s="170"/>
    </row>
    <row r="495" spans="1:84" ht="7.5" customHeight="1" x14ac:dyDescent="0.25">
      <c r="A495" s="159" t="s">
        <v>5</v>
      </c>
      <c r="B495" s="160"/>
      <c r="C495" s="160"/>
      <c r="D495" s="160"/>
      <c r="E495" s="160"/>
      <c r="F495" s="160"/>
      <c r="G495" s="160"/>
      <c r="H495" s="160"/>
      <c r="I495" s="160"/>
      <c r="J495" s="160"/>
      <c r="K495" s="163">
        <v>3</v>
      </c>
      <c r="L495" s="163"/>
      <c r="M495" s="163"/>
      <c r="N495" s="163"/>
      <c r="O495" s="163"/>
      <c r="P495" s="163"/>
      <c r="Q495" s="163"/>
      <c r="R495" s="163"/>
      <c r="S495" s="163"/>
      <c r="T495" s="163"/>
      <c r="U495" s="164"/>
      <c r="V495" s="159" t="s">
        <v>5</v>
      </c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3">
        <v>3</v>
      </c>
      <c r="AG495" s="163"/>
      <c r="AH495" s="163"/>
      <c r="AI495" s="163"/>
      <c r="AJ495" s="163"/>
      <c r="AK495" s="163"/>
      <c r="AL495" s="163"/>
      <c r="AM495" s="163"/>
      <c r="AN495" s="163"/>
      <c r="AO495" s="163"/>
      <c r="AP495" s="164"/>
      <c r="AQ495" s="159" t="s">
        <v>5</v>
      </c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3">
        <v>3</v>
      </c>
      <c r="BB495" s="163"/>
      <c r="BC495" s="163"/>
      <c r="BD495" s="163"/>
      <c r="BE495" s="163"/>
      <c r="BF495" s="163"/>
      <c r="BG495" s="163"/>
      <c r="BH495" s="163"/>
      <c r="BI495" s="163"/>
      <c r="BJ495" s="163"/>
      <c r="BK495" s="164"/>
      <c r="BL495" s="159" t="s">
        <v>5</v>
      </c>
      <c r="BM495" s="160"/>
      <c r="BN495" s="160"/>
      <c r="BO495" s="160"/>
      <c r="BP495" s="160"/>
      <c r="BQ495" s="160"/>
      <c r="BR495" s="160"/>
      <c r="BS495" s="160"/>
      <c r="BT495" s="160"/>
      <c r="BU495" s="160"/>
      <c r="BV495" s="163">
        <v>3</v>
      </c>
      <c r="BW495" s="163"/>
      <c r="BX495" s="163"/>
      <c r="BY495" s="163"/>
      <c r="BZ495" s="163"/>
      <c r="CA495" s="163"/>
      <c r="CB495" s="163"/>
      <c r="CC495" s="163"/>
      <c r="CD495" s="163"/>
      <c r="CE495" s="163"/>
      <c r="CF495" s="164"/>
    </row>
    <row r="496" spans="1:84" ht="7.5" customHeight="1" x14ac:dyDescent="0.25">
      <c r="A496" s="159"/>
      <c r="B496" s="160"/>
      <c r="C496" s="160"/>
      <c r="D496" s="160"/>
      <c r="E496" s="160"/>
      <c r="F496" s="160"/>
      <c r="G496" s="160"/>
      <c r="H496" s="160"/>
      <c r="I496" s="160"/>
      <c r="J496" s="160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4"/>
      <c r="V496" s="159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3"/>
      <c r="AG496" s="163"/>
      <c r="AH496" s="163"/>
      <c r="AI496" s="163"/>
      <c r="AJ496" s="163"/>
      <c r="AK496" s="163"/>
      <c r="AL496" s="163"/>
      <c r="AM496" s="163"/>
      <c r="AN496" s="163"/>
      <c r="AO496" s="163"/>
      <c r="AP496" s="164"/>
      <c r="AQ496" s="159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3"/>
      <c r="BB496" s="163"/>
      <c r="BC496" s="163"/>
      <c r="BD496" s="163"/>
      <c r="BE496" s="163"/>
      <c r="BF496" s="163"/>
      <c r="BG496" s="163"/>
      <c r="BH496" s="163"/>
      <c r="BI496" s="163"/>
      <c r="BJ496" s="163"/>
      <c r="BK496" s="164"/>
      <c r="BL496" s="159"/>
      <c r="BM496" s="160"/>
      <c r="BN496" s="160"/>
      <c r="BO496" s="160"/>
      <c r="BP496" s="160"/>
      <c r="BQ496" s="160"/>
      <c r="BR496" s="160"/>
      <c r="BS496" s="160"/>
      <c r="BT496" s="160"/>
      <c r="BU496" s="160"/>
      <c r="BV496" s="163"/>
      <c r="BW496" s="163"/>
      <c r="BX496" s="163"/>
      <c r="BY496" s="163"/>
      <c r="BZ496" s="163"/>
      <c r="CA496" s="163"/>
      <c r="CB496" s="163"/>
      <c r="CC496" s="163"/>
      <c r="CD496" s="163"/>
      <c r="CE496" s="163"/>
      <c r="CF496" s="164"/>
    </row>
    <row r="497" spans="1:84" ht="7.5" customHeight="1" x14ac:dyDescent="0.25">
      <c r="A497" s="161"/>
      <c r="B497" s="162"/>
      <c r="C497" s="162"/>
      <c r="D497" s="162"/>
      <c r="E497" s="162"/>
      <c r="F497" s="162"/>
      <c r="G497" s="162"/>
      <c r="H497" s="162"/>
      <c r="I497" s="162"/>
      <c r="J497" s="162"/>
      <c r="K497" s="163"/>
      <c r="L497" s="163"/>
      <c r="M497" s="165"/>
      <c r="N497" s="165"/>
      <c r="O497" s="165"/>
      <c r="P497" s="165"/>
      <c r="Q497" s="165"/>
      <c r="R497" s="165"/>
      <c r="S497" s="165"/>
      <c r="T497" s="165"/>
      <c r="U497" s="166"/>
      <c r="V497" s="161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3"/>
      <c r="AG497" s="163"/>
      <c r="AH497" s="165"/>
      <c r="AI497" s="165"/>
      <c r="AJ497" s="165"/>
      <c r="AK497" s="165"/>
      <c r="AL497" s="165"/>
      <c r="AM497" s="165"/>
      <c r="AN497" s="165"/>
      <c r="AO497" s="165"/>
      <c r="AP497" s="166"/>
      <c r="AQ497" s="161"/>
      <c r="AR497" s="162"/>
      <c r="AS497" s="162"/>
      <c r="AT497" s="162"/>
      <c r="AU497" s="162"/>
      <c r="AV497" s="162"/>
      <c r="AW497" s="162"/>
      <c r="AX497" s="162"/>
      <c r="AY497" s="162"/>
      <c r="AZ497" s="162"/>
      <c r="BA497" s="163"/>
      <c r="BB497" s="163"/>
      <c r="BC497" s="165"/>
      <c r="BD497" s="165"/>
      <c r="BE497" s="165"/>
      <c r="BF497" s="165"/>
      <c r="BG497" s="165"/>
      <c r="BH497" s="165"/>
      <c r="BI497" s="165"/>
      <c r="BJ497" s="165"/>
      <c r="BK497" s="166"/>
      <c r="BL497" s="161"/>
      <c r="BM497" s="162"/>
      <c r="BN497" s="162"/>
      <c r="BO497" s="162"/>
      <c r="BP497" s="162"/>
      <c r="BQ497" s="162"/>
      <c r="BR497" s="162"/>
      <c r="BS497" s="162"/>
      <c r="BT497" s="162"/>
      <c r="BU497" s="162"/>
      <c r="BV497" s="163"/>
      <c r="BW497" s="163"/>
      <c r="BX497" s="165"/>
      <c r="BY497" s="165"/>
      <c r="BZ497" s="165"/>
      <c r="CA497" s="165"/>
      <c r="CB497" s="165"/>
      <c r="CC497" s="165"/>
      <c r="CD497" s="165"/>
      <c r="CE497" s="165"/>
      <c r="CF497" s="166"/>
    </row>
    <row r="498" spans="1:84" ht="7.5" customHeight="1" x14ac:dyDescent="0.25">
      <c r="A498" s="171"/>
      <c r="B498" s="163"/>
      <c r="C498" s="163"/>
      <c r="D498" s="163"/>
      <c r="E498" s="163"/>
      <c r="F498" s="163"/>
      <c r="G498" s="163"/>
      <c r="H498" s="163"/>
      <c r="I498" s="163"/>
      <c r="J498" s="163"/>
      <c r="K498" s="163">
        <v>4</v>
      </c>
      <c r="L498" s="163"/>
      <c r="M498" s="160" t="s">
        <v>5</v>
      </c>
      <c r="N498" s="160"/>
      <c r="O498" s="160"/>
      <c r="P498" s="160"/>
      <c r="Q498" s="160"/>
      <c r="R498" s="160"/>
      <c r="S498" s="160"/>
      <c r="T498" s="160"/>
      <c r="U498" s="169"/>
      <c r="V498" s="171"/>
      <c r="W498" s="163"/>
      <c r="X498" s="163"/>
      <c r="Y498" s="163"/>
      <c r="Z498" s="163"/>
      <c r="AA498" s="163"/>
      <c r="AB498" s="163"/>
      <c r="AC498" s="163"/>
      <c r="AD498" s="163"/>
      <c r="AE498" s="163"/>
      <c r="AF498" s="163">
        <v>4</v>
      </c>
      <c r="AG498" s="163"/>
      <c r="AH498" s="160" t="s">
        <v>5</v>
      </c>
      <c r="AI498" s="160"/>
      <c r="AJ498" s="160"/>
      <c r="AK498" s="160"/>
      <c r="AL498" s="160"/>
      <c r="AM498" s="160"/>
      <c r="AN498" s="160"/>
      <c r="AO498" s="160"/>
      <c r="AP498" s="169"/>
      <c r="AQ498" s="171"/>
      <c r="AR498" s="163"/>
      <c r="AS498" s="163"/>
      <c r="AT498" s="163"/>
      <c r="AU498" s="163"/>
      <c r="AV498" s="163"/>
      <c r="AW498" s="163"/>
      <c r="AX498" s="163"/>
      <c r="AY498" s="163"/>
      <c r="AZ498" s="163"/>
      <c r="BA498" s="163">
        <v>4</v>
      </c>
      <c r="BB498" s="163"/>
      <c r="BC498" s="160" t="s">
        <v>5</v>
      </c>
      <c r="BD498" s="160"/>
      <c r="BE498" s="160"/>
      <c r="BF498" s="160"/>
      <c r="BG498" s="160"/>
      <c r="BH498" s="160"/>
      <c r="BI498" s="160"/>
      <c r="BJ498" s="160"/>
      <c r="BK498" s="169"/>
      <c r="BL498" s="171"/>
      <c r="BM498" s="163"/>
      <c r="BN498" s="163"/>
      <c r="BO498" s="163"/>
      <c r="BP498" s="163"/>
      <c r="BQ498" s="163"/>
      <c r="BR498" s="163"/>
      <c r="BS498" s="163"/>
      <c r="BT498" s="163"/>
      <c r="BU498" s="163"/>
      <c r="BV498" s="163">
        <v>4</v>
      </c>
      <c r="BW498" s="163"/>
      <c r="BX498" s="160" t="s">
        <v>5</v>
      </c>
      <c r="BY498" s="160"/>
      <c r="BZ498" s="160"/>
      <c r="CA498" s="160"/>
      <c r="CB498" s="160"/>
      <c r="CC498" s="160"/>
      <c r="CD498" s="160"/>
      <c r="CE498" s="160"/>
      <c r="CF498" s="169"/>
    </row>
    <row r="499" spans="1:84" ht="7.5" customHeight="1" x14ac:dyDescent="0.25">
      <c r="A499" s="171"/>
      <c r="B499" s="163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0"/>
      <c r="N499" s="160"/>
      <c r="O499" s="160"/>
      <c r="P499" s="160"/>
      <c r="Q499" s="160"/>
      <c r="R499" s="160"/>
      <c r="S499" s="160"/>
      <c r="T499" s="160"/>
      <c r="U499" s="169"/>
      <c r="V499" s="171"/>
      <c r="W499" s="163"/>
      <c r="X499" s="163"/>
      <c r="Y499" s="163"/>
      <c r="Z499" s="163"/>
      <c r="AA499" s="163"/>
      <c r="AB499" s="163"/>
      <c r="AC499" s="163"/>
      <c r="AD499" s="163"/>
      <c r="AE499" s="163"/>
      <c r="AF499" s="163"/>
      <c r="AG499" s="163"/>
      <c r="AH499" s="160"/>
      <c r="AI499" s="160"/>
      <c r="AJ499" s="160"/>
      <c r="AK499" s="160"/>
      <c r="AL499" s="160"/>
      <c r="AM499" s="160"/>
      <c r="AN499" s="160"/>
      <c r="AO499" s="160"/>
      <c r="AP499" s="169"/>
      <c r="AQ499" s="171"/>
      <c r="AR499" s="163"/>
      <c r="AS499" s="163"/>
      <c r="AT499" s="163"/>
      <c r="AU499" s="163"/>
      <c r="AV499" s="163"/>
      <c r="AW499" s="163"/>
      <c r="AX499" s="163"/>
      <c r="AY499" s="163"/>
      <c r="AZ499" s="163"/>
      <c r="BA499" s="163"/>
      <c r="BB499" s="163"/>
      <c r="BC499" s="160"/>
      <c r="BD499" s="160"/>
      <c r="BE499" s="160"/>
      <c r="BF499" s="160"/>
      <c r="BG499" s="160"/>
      <c r="BH499" s="160"/>
      <c r="BI499" s="160"/>
      <c r="BJ499" s="160"/>
      <c r="BK499" s="169"/>
      <c r="BL499" s="171"/>
      <c r="BM499" s="163"/>
      <c r="BN499" s="163"/>
      <c r="BO499" s="163"/>
      <c r="BP499" s="163"/>
      <c r="BQ499" s="163"/>
      <c r="BR499" s="163"/>
      <c r="BS499" s="163"/>
      <c r="BT499" s="163"/>
      <c r="BU499" s="163"/>
      <c r="BV499" s="163"/>
      <c r="BW499" s="163"/>
      <c r="BX499" s="160"/>
      <c r="BY499" s="160"/>
      <c r="BZ499" s="160"/>
      <c r="CA499" s="160"/>
      <c r="CB499" s="160"/>
      <c r="CC499" s="160"/>
      <c r="CD499" s="160"/>
      <c r="CE499" s="160"/>
      <c r="CF499" s="169"/>
    </row>
    <row r="500" spans="1:84" ht="7.5" customHeight="1" x14ac:dyDescent="0.25">
      <c r="A500" s="172"/>
      <c r="B500" s="165"/>
      <c r="C500" s="165"/>
      <c r="D500" s="165"/>
      <c r="E500" s="165"/>
      <c r="F500" s="165"/>
      <c r="G500" s="165"/>
      <c r="H500" s="165"/>
      <c r="I500" s="165"/>
      <c r="J500" s="165"/>
      <c r="K500" s="163"/>
      <c r="L500" s="163"/>
      <c r="M500" s="162"/>
      <c r="N500" s="162"/>
      <c r="O500" s="162"/>
      <c r="P500" s="162"/>
      <c r="Q500" s="162"/>
      <c r="R500" s="162"/>
      <c r="S500" s="162"/>
      <c r="T500" s="162"/>
      <c r="U500" s="170"/>
      <c r="V500" s="172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3"/>
      <c r="AG500" s="163"/>
      <c r="AH500" s="162"/>
      <c r="AI500" s="162"/>
      <c r="AJ500" s="162"/>
      <c r="AK500" s="162"/>
      <c r="AL500" s="162"/>
      <c r="AM500" s="162"/>
      <c r="AN500" s="162"/>
      <c r="AO500" s="162"/>
      <c r="AP500" s="170"/>
      <c r="AQ500" s="172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3"/>
      <c r="BB500" s="163"/>
      <c r="BC500" s="162"/>
      <c r="BD500" s="162"/>
      <c r="BE500" s="162"/>
      <c r="BF500" s="162"/>
      <c r="BG500" s="162"/>
      <c r="BH500" s="162"/>
      <c r="BI500" s="162"/>
      <c r="BJ500" s="162"/>
      <c r="BK500" s="170"/>
      <c r="BL500" s="172"/>
      <c r="BM500" s="165"/>
      <c r="BN500" s="165"/>
      <c r="BO500" s="165"/>
      <c r="BP500" s="165"/>
      <c r="BQ500" s="165"/>
      <c r="BR500" s="165"/>
      <c r="BS500" s="165"/>
      <c r="BT500" s="165"/>
      <c r="BU500" s="165"/>
      <c r="BV500" s="163"/>
      <c r="BW500" s="163"/>
      <c r="BX500" s="162"/>
      <c r="BY500" s="162"/>
      <c r="BZ500" s="162"/>
      <c r="CA500" s="162"/>
      <c r="CB500" s="162"/>
      <c r="CC500" s="162"/>
      <c r="CD500" s="162"/>
      <c r="CE500" s="162"/>
      <c r="CF500" s="170"/>
    </row>
    <row r="501" spans="1:84" ht="7.5" customHeight="1" x14ac:dyDescent="0.25">
      <c r="A501" s="159" t="s">
        <v>5</v>
      </c>
      <c r="B501" s="160"/>
      <c r="C501" s="160"/>
      <c r="D501" s="160"/>
      <c r="E501" s="160"/>
      <c r="F501" s="160"/>
      <c r="G501" s="160"/>
      <c r="H501" s="160"/>
      <c r="I501" s="160"/>
      <c r="J501" s="160"/>
      <c r="K501" s="163">
        <v>5</v>
      </c>
      <c r="L501" s="163"/>
      <c r="M501" s="163"/>
      <c r="N501" s="163"/>
      <c r="O501" s="163"/>
      <c r="P501" s="163"/>
      <c r="Q501" s="163"/>
      <c r="R501" s="163"/>
      <c r="S501" s="163"/>
      <c r="T501" s="163"/>
      <c r="U501" s="164"/>
      <c r="V501" s="159" t="s">
        <v>5</v>
      </c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3">
        <v>5</v>
      </c>
      <c r="AG501" s="163"/>
      <c r="AH501" s="163"/>
      <c r="AI501" s="163"/>
      <c r="AJ501" s="163"/>
      <c r="AK501" s="163"/>
      <c r="AL501" s="163"/>
      <c r="AM501" s="163"/>
      <c r="AN501" s="163"/>
      <c r="AO501" s="163"/>
      <c r="AP501" s="164"/>
      <c r="AQ501" s="159" t="s">
        <v>5</v>
      </c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3">
        <v>5</v>
      </c>
      <c r="BB501" s="163"/>
      <c r="BC501" s="163"/>
      <c r="BD501" s="163"/>
      <c r="BE501" s="163"/>
      <c r="BF501" s="163"/>
      <c r="BG501" s="163"/>
      <c r="BH501" s="163"/>
      <c r="BI501" s="163"/>
      <c r="BJ501" s="163"/>
      <c r="BK501" s="164"/>
      <c r="BL501" s="159" t="s">
        <v>5</v>
      </c>
      <c r="BM501" s="160"/>
      <c r="BN501" s="160"/>
      <c r="BO501" s="160"/>
      <c r="BP501" s="160"/>
      <c r="BQ501" s="160"/>
      <c r="BR501" s="160"/>
      <c r="BS501" s="160"/>
      <c r="BT501" s="160"/>
      <c r="BU501" s="160"/>
      <c r="BV501" s="163">
        <v>5</v>
      </c>
      <c r="BW501" s="163"/>
      <c r="BX501" s="163"/>
      <c r="BY501" s="163"/>
      <c r="BZ501" s="163"/>
      <c r="CA501" s="163"/>
      <c r="CB501" s="163"/>
      <c r="CC501" s="163"/>
      <c r="CD501" s="163"/>
      <c r="CE501" s="163"/>
      <c r="CF501" s="164"/>
    </row>
    <row r="502" spans="1:84" ht="7.5" customHeight="1" x14ac:dyDescent="0.25">
      <c r="A502" s="159"/>
      <c r="B502" s="160"/>
      <c r="C502" s="160"/>
      <c r="D502" s="160"/>
      <c r="E502" s="160"/>
      <c r="F502" s="160"/>
      <c r="G502" s="160"/>
      <c r="H502" s="160"/>
      <c r="I502" s="160"/>
      <c r="J502" s="160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4"/>
      <c r="V502" s="159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3"/>
      <c r="AG502" s="163"/>
      <c r="AH502" s="163"/>
      <c r="AI502" s="163"/>
      <c r="AJ502" s="163"/>
      <c r="AK502" s="163"/>
      <c r="AL502" s="163"/>
      <c r="AM502" s="163"/>
      <c r="AN502" s="163"/>
      <c r="AO502" s="163"/>
      <c r="AP502" s="164"/>
      <c r="AQ502" s="159"/>
      <c r="AR502" s="160"/>
      <c r="AS502" s="160"/>
      <c r="AT502" s="160"/>
      <c r="AU502" s="160"/>
      <c r="AV502" s="160"/>
      <c r="AW502" s="160"/>
      <c r="AX502" s="160"/>
      <c r="AY502" s="160"/>
      <c r="AZ502" s="160"/>
      <c r="BA502" s="163"/>
      <c r="BB502" s="163"/>
      <c r="BC502" s="163"/>
      <c r="BD502" s="163"/>
      <c r="BE502" s="163"/>
      <c r="BF502" s="163"/>
      <c r="BG502" s="163"/>
      <c r="BH502" s="163"/>
      <c r="BI502" s="163"/>
      <c r="BJ502" s="163"/>
      <c r="BK502" s="164"/>
      <c r="BL502" s="159"/>
      <c r="BM502" s="160"/>
      <c r="BN502" s="160"/>
      <c r="BO502" s="160"/>
      <c r="BP502" s="160"/>
      <c r="BQ502" s="160"/>
      <c r="BR502" s="160"/>
      <c r="BS502" s="160"/>
      <c r="BT502" s="160"/>
      <c r="BU502" s="160"/>
      <c r="BV502" s="163"/>
      <c r="BW502" s="163"/>
      <c r="BX502" s="163"/>
      <c r="BY502" s="163"/>
      <c r="BZ502" s="163"/>
      <c r="CA502" s="163"/>
      <c r="CB502" s="163"/>
      <c r="CC502" s="163"/>
      <c r="CD502" s="163"/>
      <c r="CE502" s="163"/>
      <c r="CF502" s="164"/>
    </row>
    <row r="503" spans="1:84" ht="7.5" customHeight="1" x14ac:dyDescent="0.25">
      <c r="A503" s="161"/>
      <c r="B503" s="162"/>
      <c r="C503" s="162"/>
      <c r="D503" s="162"/>
      <c r="E503" s="162"/>
      <c r="F503" s="162"/>
      <c r="G503" s="162"/>
      <c r="H503" s="162"/>
      <c r="I503" s="162"/>
      <c r="J503" s="162"/>
      <c r="K503" s="163"/>
      <c r="L503" s="163"/>
      <c r="M503" s="165"/>
      <c r="N503" s="165"/>
      <c r="O503" s="165"/>
      <c r="P503" s="165"/>
      <c r="Q503" s="165"/>
      <c r="R503" s="165"/>
      <c r="S503" s="165"/>
      <c r="T503" s="165"/>
      <c r="U503" s="166"/>
      <c r="V503" s="161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3"/>
      <c r="AG503" s="163"/>
      <c r="AH503" s="165"/>
      <c r="AI503" s="165"/>
      <c r="AJ503" s="165"/>
      <c r="AK503" s="165"/>
      <c r="AL503" s="165"/>
      <c r="AM503" s="165"/>
      <c r="AN503" s="165"/>
      <c r="AO503" s="165"/>
      <c r="AP503" s="166"/>
      <c r="AQ503" s="161"/>
      <c r="AR503" s="162"/>
      <c r="AS503" s="162"/>
      <c r="AT503" s="162"/>
      <c r="AU503" s="162"/>
      <c r="AV503" s="162"/>
      <c r="AW503" s="162"/>
      <c r="AX503" s="162"/>
      <c r="AY503" s="162"/>
      <c r="AZ503" s="162"/>
      <c r="BA503" s="163"/>
      <c r="BB503" s="163"/>
      <c r="BC503" s="165"/>
      <c r="BD503" s="165"/>
      <c r="BE503" s="165"/>
      <c r="BF503" s="165"/>
      <c r="BG503" s="165"/>
      <c r="BH503" s="165"/>
      <c r="BI503" s="165"/>
      <c r="BJ503" s="165"/>
      <c r="BK503" s="166"/>
      <c r="BL503" s="161"/>
      <c r="BM503" s="162"/>
      <c r="BN503" s="162"/>
      <c r="BO503" s="162"/>
      <c r="BP503" s="162"/>
      <c r="BQ503" s="162"/>
      <c r="BR503" s="162"/>
      <c r="BS503" s="162"/>
      <c r="BT503" s="162"/>
      <c r="BU503" s="162"/>
      <c r="BV503" s="163"/>
      <c r="BW503" s="163"/>
      <c r="BX503" s="165"/>
      <c r="BY503" s="165"/>
      <c r="BZ503" s="165"/>
      <c r="CA503" s="165"/>
      <c r="CB503" s="165"/>
      <c r="CC503" s="165"/>
      <c r="CD503" s="165"/>
      <c r="CE503" s="165"/>
      <c r="CF503" s="166"/>
    </row>
    <row r="504" spans="1:84" ht="7.5" customHeight="1" x14ac:dyDescent="0.25">
      <c r="A504" s="167"/>
      <c r="B504" s="147"/>
      <c r="C504" s="147"/>
      <c r="D504" s="147"/>
      <c r="E504" s="147"/>
      <c r="F504" s="147"/>
      <c r="G504" s="147"/>
      <c r="H504" s="147"/>
      <c r="I504" s="147"/>
      <c r="J504" s="147"/>
      <c r="K504" s="163">
        <v>6</v>
      </c>
      <c r="L504" s="163"/>
      <c r="M504" s="160" t="s">
        <v>5</v>
      </c>
      <c r="N504" s="160"/>
      <c r="O504" s="160"/>
      <c r="P504" s="160"/>
      <c r="Q504" s="160"/>
      <c r="R504" s="160"/>
      <c r="S504" s="160"/>
      <c r="T504" s="160"/>
      <c r="U504" s="169"/>
      <c r="V504" s="16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63">
        <v>6</v>
      </c>
      <c r="AG504" s="163"/>
      <c r="AH504" s="160" t="s">
        <v>5</v>
      </c>
      <c r="AI504" s="160"/>
      <c r="AJ504" s="160"/>
      <c r="AK504" s="160"/>
      <c r="AL504" s="160"/>
      <c r="AM504" s="160"/>
      <c r="AN504" s="160"/>
      <c r="AO504" s="160"/>
      <c r="AP504" s="169"/>
      <c r="AQ504" s="16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63">
        <v>6</v>
      </c>
      <c r="BB504" s="163"/>
      <c r="BC504" s="160" t="s">
        <v>5</v>
      </c>
      <c r="BD504" s="160"/>
      <c r="BE504" s="160"/>
      <c r="BF504" s="160"/>
      <c r="BG504" s="160"/>
      <c r="BH504" s="160"/>
      <c r="BI504" s="160"/>
      <c r="BJ504" s="160"/>
      <c r="BK504" s="169"/>
      <c r="BL504" s="167"/>
      <c r="BM504" s="147"/>
      <c r="BN504" s="147"/>
      <c r="BO504" s="147"/>
      <c r="BP504" s="147"/>
      <c r="BQ504" s="147"/>
      <c r="BR504" s="147"/>
      <c r="BS504" s="147"/>
      <c r="BT504" s="147"/>
      <c r="BU504" s="147"/>
      <c r="BV504" s="163">
        <v>6</v>
      </c>
      <c r="BW504" s="163"/>
      <c r="BX504" s="160" t="s">
        <v>5</v>
      </c>
      <c r="BY504" s="160"/>
      <c r="BZ504" s="160"/>
      <c r="CA504" s="160"/>
      <c r="CB504" s="160"/>
      <c r="CC504" s="160"/>
      <c r="CD504" s="160"/>
      <c r="CE504" s="160"/>
      <c r="CF504" s="169"/>
    </row>
    <row r="505" spans="1:84" ht="7.5" customHeight="1" x14ac:dyDescent="0.25">
      <c r="A505" s="167"/>
      <c r="B505" s="147"/>
      <c r="C505" s="147"/>
      <c r="D505" s="147"/>
      <c r="E505" s="147"/>
      <c r="F505" s="147"/>
      <c r="G505" s="147"/>
      <c r="H505" s="147"/>
      <c r="I505" s="147"/>
      <c r="J505" s="147"/>
      <c r="K505" s="163"/>
      <c r="L505" s="163"/>
      <c r="M505" s="160"/>
      <c r="N505" s="160"/>
      <c r="O505" s="160"/>
      <c r="P505" s="160"/>
      <c r="Q505" s="160"/>
      <c r="R505" s="160"/>
      <c r="S505" s="160"/>
      <c r="T505" s="160"/>
      <c r="U505" s="169"/>
      <c r="V505" s="16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63"/>
      <c r="AG505" s="163"/>
      <c r="AH505" s="160"/>
      <c r="AI505" s="160"/>
      <c r="AJ505" s="160"/>
      <c r="AK505" s="160"/>
      <c r="AL505" s="160"/>
      <c r="AM505" s="160"/>
      <c r="AN505" s="160"/>
      <c r="AO505" s="160"/>
      <c r="AP505" s="169"/>
      <c r="AQ505" s="16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63"/>
      <c r="BB505" s="163"/>
      <c r="BC505" s="160"/>
      <c r="BD505" s="160"/>
      <c r="BE505" s="160"/>
      <c r="BF505" s="160"/>
      <c r="BG505" s="160"/>
      <c r="BH505" s="160"/>
      <c r="BI505" s="160"/>
      <c r="BJ505" s="160"/>
      <c r="BK505" s="169"/>
      <c r="BL505" s="167"/>
      <c r="BM505" s="147"/>
      <c r="BN505" s="147"/>
      <c r="BO505" s="147"/>
      <c r="BP505" s="147"/>
      <c r="BQ505" s="147"/>
      <c r="BR505" s="147"/>
      <c r="BS505" s="147"/>
      <c r="BT505" s="147"/>
      <c r="BU505" s="147"/>
      <c r="BV505" s="163"/>
      <c r="BW505" s="163"/>
      <c r="BX505" s="160"/>
      <c r="BY505" s="160"/>
      <c r="BZ505" s="160"/>
      <c r="CA505" s="160"/>
      <c r="CB505" s="160"/>
      <c r="CC505" s="160"/>
      <c r="CD505" s="160"/>
      <c r="CE505" s="160"/>
      <c r="CF505" s="169"/>
    </row>
    <row r="506" spans="1:84" ht="7.5" customHeight="1" x14ac:dyDescent="0.25">
      <c r="A506" s="168"/>
      <c r="B506" s="149"/>
      <c r="C506" s="149"/>
      <c r="D506" s="149"/>
      <c r="E506" s="149"/>
      <c r="F506" s="149"/>
      <c r="G506" s="149"/>
      <c r="H506" s="149"/>
      <c r="I506" s="149"/>
      <c r="J506" s="149"/>
      <c r="K506" s="163"/>
      <c r="L506" s="163"/>
      <c r="M506" s="162"/>
      <c r="N506" s="162"/>
      <c r="O506" s="162"/>
      <c r="P506" s="162"/>
      <c r="Q506" s="162"/>
      <c r="R506" s="162"/>
      <c r="S506" s="162"/>
      <c r="T506" s="162"/>
      <c r="U506" s="170"/>
      <c r="V506" s="168"/>
      <c r="W506" s="149"/>
      <c r="X506" s="149"/>
      <c r="Y506" s="149"/>
      <c r="Z506" s="149"/>
      <c r="AA506" s="149"/>
      <c r="AB506" s="149"/>
      <c r="AC506" s="149"/>
      <c r="AD506" s="149"/>
      <c r="AE506" s="149"/>
      <c r="AF506" s="163"/>
      <c r="AG506" s="163"/>
      <c r="AH506" s="162"/>
      <c r="AI506" s="162"/>
      <c r="AJ506" s="162"/>
      <c r="AK506" s="162"/>
      <c r="AL506" s="162"/>
      <c r="AM506" s="162"/>
      <c r="AN506" s="162"/>
      <c r="AO506" s="162"/>
      <c r="AP506" s="170"/>
      <c r="AQ506" s="168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63"/>
      <c r="BB506" s="163"/>
      <c r="BC506" s="162"/>
      <c r="BD506" s="162"/>
      <c r="BE506" s="162"/>
      <c r="BF506" s="162"/>
      <c r="BG506" s="162"/>
      <c r="BH506" s="162"/>
      <c r="BI506" s="162"/>
      <c r="BJ506" s="162"/>
      <c r="BK506" s="170"/>
      <c r="BL506" s="168"/>
      <c r="BM506" s="149"/>
      <c r="BN506" s="149"/>
      <c r="BO506" s="149"/>
      <c r="BP506" s="149"/>
      <c r="BQ506" s="149"/>
      <c r="BR506" s="149"/>
      <c r="BS506" s="149"/>
      <c r="BT506" s="149"/>
      <c r="BU506" s="149"/>
      <c r="BV506" s="163"/>
      <c r="BW506" s="163"/>
      <c r="BX506" s="162"/>
      <c r="BY506" s="162"/>
      <c r="BZ506" s="162"/>
      <c r="CA506" s="162"/>
      <c r="CB506" s="162"/>
      <c r="CC506" s="162"/>
      <c r="CD506" s="162"/>
      <c r="CE506" s="162"/>
      <c r="CF506" s="170"/>
    </row>
    <row r="507" spans="1:84" ht="7.5" customHeight="1" x14ac:dyDescent="0.25">
      <c r="A507" s="159" t="s">
        <v>5</v>
      </c>
      <c r="B507" s="160"/>
      <c r="C507" s="160"/>
      <c r="D507" s="160"/>
      <c r="E507" s="160"/>
      <c r="F507" s="160"/>
      <c r="G507" s="160"/>
      <c r="H507" s="160"/>
      <c r="I507" s="160"/>
      <c r="J507" s="160"/>
      <c r="K507" s="163">
        <v>7</v>
      </c>
      <c r="L507" s="163"/>
      <c r="M507" s="147"/>
      <c r="N507" s="147"/>
      <c r="O507" s="147"/>
      <c r="P507" s="147"/>
      <c r="Q507" s="147"/>
      <c r="R507" s="147"/>
      <c r="S507" s="147"/>
      <c r="T507" s="147"/>
      <c r="U507" s="148"/>
      <c r="V507" s="159" t="s">
        <v>5</v>
      </c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3">
        <v>7</v>
      </c>
      <c r="AG507" s="163"/>
      <c r="AH507" s="163"/>
      <c r="AI507" s="163"/>
      <c r="AJ507" s="163"/>
      <c r="AK507" s="163"/>
      <c r="AL507" s="163"/>
      <c r="AM507" s="163"/>
      <c r="AN507" s="163"/>
      <c r="AO507" s="163"/>
      <c r="AP507" s="164"/>
      <c r="AQ507" s="159" t="s">
        <v>5</v>
      </c>
      <c r="AR507" s="160"/>
      <c r="AS507" s="160"/>
      <c r="AT507" s="160"/>
      <c r="AU507" s="160"/>
      <c r="AV507" s="160"/>
      <c r="AW507" s="160"/>
      <c r="AX507" s="160"/>
      <c r="AY507" s="160"/>
      <c r="AZ507" s="160"/>
      <c r="BA507" s="163">
        <v>7</v>
      </c>
      <c r="BB507" s="163"/>
      <c r="BC507" s="163"/>
      <c r="BD507" s="163"/>
      <c r="BE507" s="163"/>
      <c r="BF507" s="163"/>
      <c r="BG507" s="163"/>
      <c r="BH507" s="163"/>
      <c r="BI507" s="163"/>
      <c r="BJ507" s="163"/>
      <c r="BK507" s="164"/>
      <c r="BL507" s="159" t="s">
        <v>5</v>
      </c>
      <c r="BM507" s="160"/>
      <c r="BN507" s="160"/>
      <c r="BO507" s="160"/>
      <c r="BP507" s="160"/>
      <c r="BQ507" s="160"/>
      <c r="BR507" s="160"/>
      <c r="BS507" s="160"/>
      <c r="BT507" s="160"/>
      <c r="BU507" s="160"/>
      <c r="BV507" s="163">
        <v>7</v>
      </c>
      <c r="BW507" s="163"/>
      <c r="BX507" s="163"/>
      <c r="BY507" s="163"/>
      <c r="BZ507" s="163"/>
      <c r="CA507" s="163"/>
      <c r="CB507" s="163"/>
      <c r="CC507" s="163"/>
      <c r="CD507" s="163"/>
      <c r="CE507" s="163"/>
      <c r="CF507" s="164"/>
    </row>
    <row r="508" spans="1:84" ht="7.5" customHeight="1" x14ac:dyDescent="0.25">
      <c r="A508" s="159"/>
      <c r="B508" s="160"/>
      <c r="C508" s="160"/>
      <c r="D508" s="160"/>
      <c r="E508" s="160"/>
      <c r="F508" s="160"/>
      <c r="G508" s="160"/>
      <c r="H508" s="160"/>
      <c r="I508" s="160"/>
      <c r="J508" s="160"/>
      <c r="K508" s="163"/>
      <c r="L508" s="163"/>
      <c r="M508" s="147"/>
      <c r="N508" s="147"/>
      <c r="O508" s="147"/>
      <c r="P508" s="147"/>
      <c r="Q508" s="147"/>
      <c r="R508" s="147"/>
      <c r="S508" s="147"/>
      <c r="T508" s="147"/>
      <c r="U508" s="148"/>
      <c r="V508" s="159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3"/>
      <c r="AG508" s="163"/>
      <c r="AH508" s="163"/>
      <c r="AI508" s="163"/>
      <c r="AJ508" s="163"/>
      <c r="AK508" s="163"/>
      <c r="AL508" s="163"/>
      <c r="AM508" s="163"/>
      <c r="AN508" s="163"/>
      <c r="AO508" s="163"/>
      <c r="AP508" s="164"/>
      <c r="AQ508" s="159"/>
      <c r="AR508" s="160"/>
      <c r="AS508" s="160"/>
      <c r="AT508" s="160"/>
      <c r="AU508" s="160"/>
      <c r="AV508" s="160"/>
      <c r="AW508" s="160"/>
      <c r="AX508" s="160"/>
      <c r="AY508" s="160"/>
      <c r="AZ508" s="160"/>
      <c r="BA508" s="163"/>
      <c r="BB508" s="163"/>
      <c r="BC508" s="163"/>
      <c r="BD508" s="163"/>
      <c r="BE508" s="163"/>
      <c r="BF508" s="163"/>
      <c r="BG508" s="163"/>
      <c r="BH508" s="163"/>
      <c r="BI508" s="163"/>
      <c r="BJ508" s="163"/>
      <c r="BK508" s="164"/>
      <c r="BL508" s="159"/>
      <c r="BM508" s="160"/>
      <c r="BN508" s="160"/>
      <c r="BO508" s="160"/>
      <c r="BP508" s="160"/>
      <c r="BQ508" s="160"/>
      <c r="BR508" s="160"/>
      <c r="BS508" s="160"/>
      <c r="BT508" s="160"/>
      <c r="BU508" s="160"/>
      <c r="BV508" s="163"/>
      <c r="BW508" s="163"/>
      <c r="BX508" s="163"/>
      <c r="BY508" s="163"/>
      <c r="BZ508" s="163"/>
      <c r="CA508" s="163"/>
      <c r="CB508" s="163"/>
      <c r="CC508" s="163"/>
      <c r="CD508" s="163"/>
      <c r="CE508" s="163"/>
      <c r="CF508" s="164"/>
    </row>
    <row r="509" spans="1:84" ht="7.5" customHeight="1" x14ac:dyDescent="0.25">
      <c r="A509" s="161"/>
      <c r="B509" s="162"/>
      <c r="C509" s="162"/>
      <c r="D509" s="162"/>
      <c r="E509" s="162"/>
      <c r="F509" s="162"/>
      <c r="G509" s="162"/>
      <c r="H509" s="162"/>
      <c r="I509" s="162"/>
      <c r="J509" s="162"/>
      <c r="K509" s="163"/>
      <c r="L509" s="163"/>
      <c r="M509" s="149"/>
      <c r="N509" s="149"/>
      <c r="O509" s="149"/>
      <c r="P509" s="149"/>
      <c r="Q509" s="149"/>
      <c r="R509" s="149"/>
      <c r="S509" s="149"/>
      <c r="T509" s="149"/>
      <c r="U509" s="150"/>
      <c r="V509" s="161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3"/>
      <c r="AG509" s="163"/>
      <c r="AH509" s="165"/>
      <c r="AI509" s="165"/>
      <c r="AJ509" s="165"/>
      <c r="AK509" s="165"/>
      <c r="AL509" s="165"/>
      <c r="AM509" s="165"/>
      <c r="AN509" s="165"/>
      <c r="AO509" s="165"/>
      <c r="AP509" s="166"/>
      <c r="AQ509" s="161"/>
      <c r="AR509" s="162"/>
      <c r="AS509" s="162"/>
      <c r="AT509" s="162"/>
      <c r="AU509" s="162"/>
      <c r="AV509" s="162"/>
      <c r="AW509" s="162"/>
      <c r="AX509" s="162"/>
      <c r="AY509" s="162"/>
      <c r="AZ509" s="162"/>
      <c r="BA509" s="163"/>
      <c r="BB509" s="163"/>
      <c r="BC509" s="165"/>
      <c r="BD509" s="165"/>
      <c r="BE509" s="165"/>
      <c r="BF509" s="165"/>
      <c r="BG509" s="165"/>
      <c r="BH509" s="165"/>
      <c r="BI509" s="165"/>
      <c r="BJ509" s="165"/>
      <c r="BK509" s="166"/>
      <c r="BL509" s="161"/>
      <c r="BM509" s="162"/>
      <c r="BN509" s="162"/>
      <c r="BO509" s="162"/>
      <c r="BP509" s="162"/>
      <c r="BQ509" s="162"/>
      <c r="BR509" s="162"/>
      <c r="BS509" s="162"/>
      <c r="BT509" s="162"/>
      <c r="BU509" s="162"/>
      <c r="BV509" s="163"/>
      <c r="BW509" s="163"/>
      <c r="BX509" s="165"/>
      <c r="BY509" s="165"/>
      <c r="BZ509" s="165"/>
      <c r="CA509" s="165"/>
      <c r="CB509" s="165"/>
      <c r="CC509" s="165"/>
      <c r="CD509" s="165"/>
      <c r="CE509" s="165"/>
      <c r="CF509" s="166"/>
    </row>
    <row r="510" spans="1:84" ht="7.5" customHeight="1" x14ac:dyDescent="0.25">
      <c r="A510" s="142" t="s">
        <v>27</v>
      </c>
      <c r="B510" s="143"/>
      <c r="C510" s="143"/>
      <c r="D510" s="143"/>
      <c r="E510" s="143"/>
      <c r="F510" s="143"/>
      <c r="G510" s="143"/>
      <c r="H510" s="143"/>
      <c r="I510" s="143"/>
      <c r="J510" s="143"/>
      <c r="K510" s="146" t="s">
        <v>1</v>
      </c>
      <c r="L510" s="146"/>
      <c r="M510" s="147"/>
      <c r="N510" s="147"/>
      <c r="O510" s="147"/>
      <c r="P510" s="147"/>
      <c r="Q510" s="147"/>
      <c r="R510" s="147"/>
      <c r="S510" s="147"/>
      <c r="T510" s="147"/>
      <c r="U510" s="148"/>
      <c r="V510" s="142" t="s">
        <v>27</v>
      </c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6" t="s">
        <v>1</v>
      </c>
      <c r="AG510" s="146"/>
      <c r="AH510" s="147"/>
      <c r="AI510" s="147"/>
      <c r="AJ510" s="147"/>
      <c r="AK510" s="147"/>
      <c r="AL510" s="147"/>
      <c r="AM510" s="147"/>
      <c r="AN510" s="147"/>
      <c r="AO510" s="147"/>
      <c r="AP510" s="148"/>
      <c r="AQ510" s="142" t="s">
        <v>27</v>
      </c>
      <c r="AR510" s="143"/>
      <c r="AS510" s="143"/>
      <c r="AT510" s="143"/>
      <c r="AU510" s="143"/>
      <c r="AV510" s="143"/>
      <c r="AW510" s="143"/>
      <c r="AX510" s="143"/>
      <c r="AY510" s="143"/>
      <c r="AZ510" s="143"/>
      <c r="BA510" s="146" t="s">
        <v>1</v>
      </c>
      <c r="BB510" s="146"/>
      <c r="BC510" s="147"/>
      <c r="BD510" s="147"/>
      <c r="BE510" s="147"/>
      <c r="BF510" s="147"/>
      <c r="BG510" s="147"/>
      <c r="BH510" s="147"/>
      <c r="BI510" s="147"/>
      <c r="BJ510" s="147"/>
      <c r="BK510" s="148"/>
      <c r="BL510" s="142" t="s">
        <v>27</v>
      </c>
      <c r="BM510" s="143"/>
      <c r="BN510" s="143"/>
      <c r="BO510" s="143"/>
      <c r="BP510" s="143"/>
      <c r="BQ510" s="143"/>
      <c r="BR510" s="143"/>
      <c r="BS510" s="143"/>
      <c r="BT510" s="143"/>
      <c r="BU510" s="143"/>
      <c r="BV510" s="146" t="s">
        <v>1</v>
      </c>
      <c r="BW510" s="146"/>
      <c r="BX510" s="147"/>
      <c r="BY510" s="147"/>
      <c r="BZ510" s="147"/>
      <c r="CA510" s="147"/>
      <c r="CB510" s="147"/>
      <c r="CC510" s="147"/>
      <c r="CD510" s="147"/>
      <c r="CE510" s="147"/>
      <c r="CF510" s="148"/>
    </row>
    <row r="511" spans="1:84" ht="7.5" customHeight="1" x14ac:dyDescent="0.25">
      <c r="A511" s="142"/>
      <c r="B511" s="143"/>
      <c r="C511" s="143"/>
      <c r="D511" s="143"/>
      <c r="E511" s="143"/>
      <c r="F511" s="143"/>
      <c r="G511" s="143"/>
      <c r="H511" s="143"/>
      <c r="I511" s="143"/>
      <c r="J511" s="143"/>
      <c r="K511" s="146"/>
      <c r="L511" s="146"/>
      <c r="M511" s="147"/>
      <c r="N511" s="147"/>
      <c r="O511" s="147"/>
      <c r="P511" s="147"/>
      <c r="Q511" s="147"/>
      <c r="R511" s="147"/>
      <c r="S511" s="147"/>
      <c r="T511" s="147"/>
      <c r="U511" s="148"/>
      <c r="V511" s="142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6"/>
      <c r="AG511" s="146"/>
      <c r="AH511" s="147"/>
      <c r="AI511" s="147"/>
      <c r="AJ511" s="147"/>
      <c r="AK511" s="147"/>
      <c r="AL511" s="147"/>
      <c r="AM511" s="147"/>
      <c r="AN511" s="147"/>
      <c r="AO511" s="147"/>
      <c r="AP511" s="148"/>
      <c r="AQ511" s="142"/>
      <c r="AR511" s="143"/>
      <c r="AS511" s="143"/>
      <c r="AT511" s="143"/>
      <c r="AU511" s="143"/>
      <c r="AV511" s="143"/>
      <c r="AW511" s="143"/>
      <c r="AX511" s="143"/>
      <c r="AY511" s="143"/>
      <c r="AZ511" s="143"/>
      <c r="BA511" s="146"/>
      <c r="BB511" s="146"/>
      <c r="BC511" s="147"/>
      <c r="BD511" s="147"/>
      <c r="BE511" s="147"/>
      <c r="BF511" s="147"/>
      <c r="BG511" s="147"/>
      <c r="BH511" s="147"/>
      <c r="BI511" s="147"/>
      <c r="BJ511" s="147"/>
      <c r="BK511" s="148"/>
      <c r="BL511" s="142"/>
      <c r="BM511" s="143"/>
      <c r="BN511" s="143"/>
      <c r="BO511" s="143"/>
      <c r="BP511" s="143"/>
      <c r="BQ511" s="143"/>
      <c r="BR511" s="143"/>
      <c r="BS511" s="143"/>
      <c r="BT511" s="143"/>
      <c r="BU511" s="143"/>
      <c r="BV511" s="146"/>
      <c r="BW511" s="146"/>
      <c r="BX511" s="147"/>
      <c r="BY511" s="147"/>
      <c r="BZ511" s="147"/>
      <c r="CA511" s="147"/>
      <c r="CB511" s="147"/>
      <c r="CC511" s="147"/>
      <c r="CD511" s="147"/>
      <c r="CE511" s="147"/>
      <c r="CF511" s="148"/>
    </row>
    <row r="512" spans="1:84" ht="7.5" customHeight="1" x14ac:dyDescent="0.25">
      <c r="A512" s="144"/>
      <c r="B512" s="145"/>
      <c r="C512" s="145"/>
      <c r="D512" s="145"/>
      <c r="E512" s="145"/>
      <c r="F512" s="145"/>
      <c r="G512" s="145"/>
      <c r="H512" s="145"/>
      <c r="I512" s="145"/>
      <c r="J512" s="145"/>
      <c r="K512" s="146"/>
      <c r="L512" s="146"/>
      <c r="M512" s="149"/>
      <c r="N512" s="149"/>
      <c r="O512" s="149"/>
      <c r="P512" s="149"/>
      <c r="Q512" s="149"/>
      <c r="R512" s="149"/>
      <c r="S512" s="149"/>
      <c r="T512" s="149"/>
      <c r="U512" s="150"/>
      <c r="V512" s="144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6"/>
      <c r="AG512" s="146"/>
      <c r="AH512" s="149"/>
      <c r="AI512" s="149"/>
      <c r="AJ512" s="149"/>
      <c r="AK512" s="149"/>
      <c r="AL512" s="149"/>
      <c r="AM512" s="149"/>
      <c r="AN512" s="149"/>
      <c r="AO512" s="149"/>
      <c r="AP512" s="150"/>
      <c r="AQ512" s="144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6"/>
      <c r="BB512" s="146"/>
      <c r="BC512" s="149"/>
      <c r="BD512" s="149"/>
      <c r="BE512" s="149"/>
      <c r="BF512" s="149"/>
      <c r="BG512" s="149"/>
      <c r="BH512" s="149"/>
      <c r="BI512" s="149"/>
      <c r="BJ512" s="149"/>
      <c r="BK512" s="150"/>
      <c r="BL512" s="144"/>
      <c r="BM512" s="145"/>
      <c r="BN512" s="145"/>
      <c r="BO512" s="145"/>
      <c r="BP512" s="145"/>
      <c r="BQ512" s="145"/>
      <c r="BR512" s="145"/>
      <c r="BS512" s="145"/>
      <c r="BT512" s="145"/>
      <c r="BU512" s="145"/>
      <c r="BV512" s="146"/>
      <c r="BW512" s="146"/>
      <c r="BX512" s="149"/>
      <c r="BY512" s="149"/>
      <c r="BZ512" s="149"/>
      <c r="CA512" s="149"/>
      <c r="CB512" s="149"/>
      <c r="CC512" s="149"/>
      <c r="CD512" s="149"/>
      <c r="CE512" s="149"/>
      <c r="CF512" s="150"/>
    </row>
    <row r="513" spans="1:84" ht="7.5" customHeight="1" x14ac:dyDescent="0.3">
      <c r="A513" s="28" t="s">
        <v>49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28" t="s">
        <v>49</v>
      </c>
      <c r="N513" s="12"/>
      <c r="O513" s="12"/>
      <c r="P513" s="12"/>
      <c r="Q513" s="12"/>
      <c r="R513" s="12"/>
      <c r="S513" s="12"/>
      <c r="T513" s="12"/>
      <c r="U513" s="21"/>
      <c r="V513" s="28" t="s">
        <v>49</v>
      </c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28" t="s">
        <v>49</v>
      </c>
      <c r="AI513" s="12"/>
      <c r="AJ513" s="12"/>
      <c r="AK513" s="12"/>
      <c r="AL513" s="12"/>
      <c r="AM513" s="12"/>
      <c r="AN513" s="12"/>
      <c r="AO513" s="12"/>
      <c r="AP513" s="21"/>
      <c r="AQ513" s="28" t="s">
        <v>49</v>
      </c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28" t="s">
        <v>49</v>
      </c>
      <c r="BD513" s="12"/>
      <c r="BE513" s="12"/>
      <c r="BF513" s="12"/>
      <c r="BG513" s="12"/>
      <c r="BH513" s="12"/>
      <c r="BI513" s="12"/>
      <c r="BJ513" s="12"/>
      <c r="BK513" s="21"/>
      <c r="BL513" s="28" t="s">
        <v>49</v>
      </c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28" t="s">
        <v>49</v>
      </c>
      <c r="BY513" s="12"/>
      <c r="BZ513" s="12"/>
      <c r="CA513" s="12"/>
      <c r="CB513" s="12"/>
      <c r="CC513" s="12"/>
      <c r="CD513" s="12"/>
      <c r="CE513" s="12"/>
      <c r="CF513" s="21"/>
    </row>
    <row r="514" spans="1:84" ht="7.5" customHeight="1" x14ac:dyDescent="0.3">
      <c r="B514" s="23"/>
      <c r="C514" s="23"/>
      <c r="D514" s="23"/>
      <c r="E514" s="23"/>
      <c r="F514" s="23"/>
      <c r="H514" s="24"/>
      <c r="I514" s="24"/>
      <c r="J514" s="12"/>
      <c r="K514" s="12"/>
      <c r="L514" s="12"/>
      <c r="M514" s="12"/>
      <c r="N514" s="12"/>
      <c r="O514" s="23"/>
      <c r="P514" s="23"/>
      <c r="Q514" s="23"/>
      <c r="R514" s="23"/>
      <c r="S514" s="23"/>
      <c r="T514" s="23"/>
      <c r="W514" s="23"/>
      <c r="X514" s="23"/>
      <c r="Y514" s="23"/>
      <c r="Z514" s="23"/>
      <c r="AA514" s="23"/>
      <c r="AC514" s="24"/>
      <c r="AD514" s="24"/>
      <c r="AE514" s="12"/>
      <c r="AF514" s="12"/>
      <c r="AG514" s="12"/>
      <c r="AH514" s="12"/>
      <c r="AI514" s="12"/>
      <c r="AJ514" s="23"/>
      <c r="AK514" s="23"/>
      <c r="AL514" s="23"/>
      <c r="AM514" s="23"/>
      <c r="AN514" s="23"/>
      <c r="AO514" s="23"/>
      <c r="AR514" s="23"/>
      <c r="AS514" s="23"/>
      <c r="AT514" s="23"/>
      <c r="AU514" s="23"/>
      <c r="AV514" s="23"/>
      <c r="AX514" s="24"/>
      <c r="AY514" s="24"/>
      <c r="AZ514" s="12"/>
      <c r="BA514" s="12"/>
      <c r="BB514" s="12"/>
      <c r="BC514" s="12"/>
      <c r="BD514" s="12"/>
      <c r="BE514" s="23"/>
      <c r="BF514" s="23"/>
      <c r="BG514" s="23"/>
      <c r="BH514" s="23"/>
      <c r="BI514" s="23"/>
      <c r="BJ514" s="23"/>
      <c r="BM514" s="23"/>
      <c r="BN514" s="23"/>
      <c r="BO514" s="23"/>
      <c r="BP514" s="23"/>
      <c r="BQ514" s="23"/>
      <c r="BS514" s="24"/>
      <c r="BT514" s="24"/>
      <c r="BU514" s="12"/>
      <c r="BV514" s="12"/>
      <c r="BW514" s="12"/>
      <c r="BX514" s="12"/>
      <c r="BY514" s="12"/>
      <c r="BZ514" s="23"/>
      <c r="CA514" s="23"/>
      <c r="CB514" s="23"/>
      <c r="CC514" s="23"/>
      <c r="CD514" s="23"/>
      <c r="CE514" s="23"/>
      <c r="CF514" s="25"/>
    </row>
    <row r="515" spans="1:84" ht="7.5" customHeight="1" x14ac:dyDescent="0.3">
      <c r="A515" s="151">
        <f ca="1">NOW()</f>
        <v>44304.727208101853</v>
      </c>
      <c r="B515" s="152"/>
      <c r="C515" s="152"/>
      <c r="D515" s="152"/>
      <c r="E515" s="152"/>
      <c r="F515" s="152"/>
      <c r="G515" s="152"/>
      <c r="H515" s="24"/>
      <c r="I515" s="24"/>
      <c r="J515" s="12"/>
      <c r="K515" s="12"/>
      <c r="L515" s="12"/>
      <c r="M515" s="12"/>
      <c r="N515" s="12"/>
      <c r="O515" s="155"/>
      <c r="P515" s="155"/>
      <c r="Q515" s="155"/>
      <c r="R515" s="155"/>
      <c r="S515" s="155"/>
      <c r="T515" s="155"/>
      <c r="U515" s="155"/>
      <c r="V515" s="151">
        <f ca="1">NOW()</f>
        <v>44304.727208101853</v>
      </c>
      <c r="W515" s="152"/>
      <c r="X515" s="152"/>
      <c r="Y515" s="152"/>
      <c r="Z515" s="152"/>
      <c r="AA515" s="152"/>
      <c r="AB515" s="152"/>
      <c r="AC515" s="24"/>
      <c r="AD515" s="24"/>
      <c r="AE515" s="12"/>
      <c r="AF515" s="12"/>
      <c r="AG515" s="12"/>
      <c r="AH515" s="12"/>
      <c r="AI515" s="12"/>
      <c r="AJ515" s="155"/>
      <c r="AK515" s="155"/>
      <c r="AL515" s="155"/>
      <c r="AM515" s="155"/>
      <c r="AN515" s="155"/>
      <c r="AO515" s="155"/>
      <c r="AP515" s="157"/>
      <c r="AQ515" s="151">
        <f ca="1">NOW()</f>
        <v>44304.727208101853</v>
      </c>
      <c r="AR515" s="152"/>
      <c r="AS515" s="152"/>
      <c r="AT515" s="152"/>
      <c r="AU515" s="152"/>
      <c r="AV515" s="152"/>
      <c r="AW515" s="152"/>
      <c r="AX515" s="24"/>
      <c r="AY515" s="24"/>
      <c r="AZ515" s="12"/>
      <c r="BA515" s="12"/>
      <c r="BB515" s="12"/>
      <c r="BC515" s="12"/>
      <c r="BD515" s="12"/>
      <c r="BE515" s="155"/>
      <c r="BF515" s="155"/>
      <c r="BG515" s="155"/>
      <c r="BH515" s="155"/>
      <c r="BI515" s="155"/>
      <c r="BJ515" s="155"/>
      <c r="BK515" s="157"/>
      <c r="BL515" s="151">
        <f ca="1">NOW()</f>
        <v>44304.727208101853</v>
      </c>
      <c r="BM515" s="152"/>
      <c r="BN515" s="152"/>
      <c r="BO515" s="152"/>
      <c r="BP515" s="152"/>
      <c r="BQ515" s="152"/>
      <c r="BR515" s="152"/>
      <c r="BS515" s="24"/>
      <c r="BT515" s="24"/>
      <c r="BU515" s="12"/>
      <c r="BV515" s="12"/>
      <c r="BW515" s="12"/>
      <c r="BX515" s="12"/>
      <c r="BY515" s="12"/>
      <c r="BZ515" s="155"/>
      <c r="CA515" s="155"/>
      <c r="CB515" s="155"/>
      <c r="CC515" s="155"/>
      <c r="CD515" s="155"/>
      <c r="CE515" s="155"/>
      <c r="CF515" s="157"/>
    </row>
    <row r="516" spans="1:84" ht="7.5" customHeight="1" x14ac:dyDescent="0.3">
      <c r="A516" s="153"/>
      <c r="B516" s="154"/>
      <c r="C516" s="154"/>
      <c r="D516" s="154"/>
      <c r="E516" s="154"/>
      <c r="F516" s="154"/>
      <c r="G516" s="154"/>
      <c r="H516" s="26"/>
      <c r="I516" s="26"/>
      <c r="J516" s="27"/>
      <c r="K516" s="27"/>
      <c r="L516" s="27"/>
      <c r="M516" s="27"/>
      <c r="N516" s="27"/>
      <c r="O516" s="156"/>
      <c r="P516" s="156"/>
      <c r="Q516" s="156"/>
      <c r="R516" s="156"/>
      <c r="S516" s="156"/>
      <c r="T516" s="156"/>
      <c r="U516" s="156"/>
      <c r="V516" s="153"/>
      <c r="W516" s="154"/>
      <c r="X516" s="154"/>
      <c r="Y516" s="154"/>
      <c r="Z516" s="154"/>
      <c r="AA516" s="154"/>
      <c r="AB516" s="154"/>
      <c r="AC516" s="26"/>
      <c r="AD516" s="26"/>
      <c r="AE516" s="27"/>
      <c r="AF516" s="27"/>
      <c r="AG516" s="27"/>
      <c r="AH516" s="27"/>
      <c r="AI516" s="27"/>
      <c r="AJ516" s="156"/>
      <c r="AK516" s="156"/>
      <c r="AL516" s="156"/>
      <c r="AM516" s="156"/>
      <c r="AN516" s="156"/>
      <c r="AO516" s="156"/>
      <c r="AP516" s="158"/>
      <c r="AQ516" s="153"/>
      <c r="AR516" s="154"/>
      <c r="AS516" s="154"/>
      <c r="AT516" s="154"/>
      <c r="AU516" s="154"/>
      <c r="AV516" s="154"/>
      <c r="AW516" s="154"/>
      <c r="AX516" s="26"/>
      <c r="AY516" s="26"/>
      <c r="AZ516" s="27"/>
      <c r="BA516" s="27"/>
      <c r="BB516" s="27"/>
      <c r="BC516" s="27"/>
      <c r="BD516" s="27"/>
      <c r="BE516" s="156"/>
      <c r="BF516" s="156"/>
      <c r="BG516" s="156"/>
      <c r="BH516" s="156"/>
      <c r="BI516" s="156"/>
      <c r="BJ516" s="156"/>
      <c r="BK516" s="158"/>
      <c r="BL516" s="153"/>
      <c r="BM516" s="154"/>
      <c r="BN516" s="154"/>
      <c r="BO516" s="154"/>
      <c r="BP516" s="154"/>
      <c r="BQ516" s="154"/>
      <c r="BR516" s="154"/>
      <c r="BS516" s="26"/>
      <c r="BT516" s="26"/>
      <c r="BU516" s="27"/>
      <c r="BV516" s="27"/>
      <c r="BW516" s="27"/>
      <c r="BX516" s="27"/>
      <c r="BY516" s="27"/>
      <c r="BZ516" s="156"/>
      <c r="CA516" s="156"/>
      <c r="CB516" s="156"/>
      <c r="CC516" s="156"/>
      <c r="CD516" s="156"/>
      <c r="CE516" s="156"/>
      <c r="CF516" s="158"/>
    </row>
  </sheetData>
  <sheetProtection algorithmName="SHA-512" hashValue="qClsMmOvS1NKK6Y2oywPFNeh8YJh7GSsytkWyAS9clJleIViDQbbCTRFzomweSuIoYcnx3X1AAZYim57jf6WmA==" saltValue="X2wgRdQJIKNFmSfQ7B0Pkg==" spinCount="100000" sheet="1" objects="1" scenarios="1"/>
  <mergeCells count="1632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AQ62:AZ64"/>
    <mergeCell ref="BA62:BB64"/>
    <mergeCell ref="BC62:BK64"/>
    <mergeCell ref="BL62:BU64"/>
    <mergeCell ref="BV62:BW64"/>
    <mergeCell ref="BX62:CF64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Q68:AZ70"/>
    <mergeCell ref="BA68:BB70"/>
    <mergeCell ref="BC68:BK70"/>
    <mergeCell ref="BL68:BU70"/>
    <mergeCell ref="BV68:BW70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F65:AG67"/>
    <mergeCell ref="AH65:AP67"/>
    <mergeCell ref="AQ74:AZ76"/>
    <mergeCell ref="BA74:BB76"/>
    <mergeCell ref="BC74:BK76"/>
    <mergeCell ref="BL74:BU76"/>
    <mergeCell ref="BV74:BW76"/>
    <mergeCell ref="BX74:CF76"/>
    <mergeCell ref="A74:J76"/>
    <mergeCell ref="K74:L76"/>
    <mergeCell ref="M74:U76"/>
    <mergeCell ref="V74:AE76"/>
    <mergeCell ref="AF74:AG76"/>
    <mergeCell ref="AH74:AP76"/>
    <mergeCell ref="AQ71:AZ73"/>
    <mergeCell ref="BA71:BB73"/>
    <mergeCell ref="BC71:BK73"/>
    <mergeCell ref="BL71:BU73"/>
    <mergeCell ref="BV71:BW73"/>
    <mergeCell ref="BX71:CF73"/>
    <mergeCell ref="A71:J73"/>
    <mergeCell ref="K71:L73"/>
    <mergeCell ref="M71:U73"/>
    <mergeCell ref="V71:AE73"/>
    <mergeCell ref="AF71:AG73"/>
    <mergeCell ref="AH71:AP73"/>
    <mergeCell ref="BL85:BR86"/>
    <mergeCell ref="BZ85:CF8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BC80:BK82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AQ105:AZ107"/>
    <mergeCell ref="BA105:BB107"/>
    <mergeCell ref="BC105:BK107"/>
    <mergeCell ref="BL105:BU107"/>
    <mergeCell ref="BV105:BW107"/>
    <mergeCell ref="BX105:CF107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48:AZ150"/>
    <mergeCell ref="BA148:BB150"/>
    <mergeCell ref="BC148:BK150"/>
    <mergeCell ref="BL148:BU150"/>
    <mergeCell ref="BV148:BW150"/>
    <mergeCell ref="BX148:CF150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BB181:BD182"/>
    <mergeCell ref="BS181:BU182"/>
    <mergeCell ref="BV181:BV182"/>
    <mergeCell ref="BW181:BY182"/>
    <mergeCell ref="A185:K186"/>
    <mergeCell ref="L185:U186"/>
    <mergeCell ref="V185:AF186"/>
    <mergeCell ref="AG185:AP186"/>
    <mergeCell ref="AQ185:BA186"/>
    <mergeCell ref="BB185:BK186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AQ191:AZ193"/>
    <mergeCell ref="BA191:BB193"/>
    <mergeCell ref="BC191:BK193"/>
    <mergeCell ref="BL191:BU193"/>
    <mergeCell ref="BV191:BW193"/>
    <mergeCell ref="BX191:CF193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AQ197:AZ199"/>
    <mergeCell ref="BA197:BB199"/>
    <mergeCell ref="BC197:BK199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Q194:AZ196"/>
    <mergeCell ref="BA194:BB196"/>
    <mergeCell ref="BC194:BK196"/>
    <mergeCell ref="BL194:BU196"/>
    <mergeCell ref="BV194:BW196"/>
    <mergeCell ref="BX194:CF196"/>
    <mergeCell ref="A194:J196"/>
    <mergeCell ref="K194:L196"/>
    <mergeCell ref="M194:U196"/>
    <mergeCell ref="V194:AE196"/>
    <mergeCell ref="AF194:AG196"/>
    <mergeCell ref="AH194:AP196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BB224:BD225"/>
    <mergeCell ref="BS224:BU225"/>
    <mergeCell ref="BV224:BV225"/>
    <mergeCell ref="BW224:BY225"/>
    <mergeCell ref="A228:K229"/>
    <mergeCell ref="L228:U229"/>
    <mergeCell ref="V228:AF229"/>
    <mergeCell ref="AG228:AP229"/>
    <mergeCell ref="AQ228:BA229"/>
    <mergeCell ref="BB228:BK229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AQ237:AZ239"/>
    <mergeCell ref="BA237:BB239"/>
    <mergeCell ref="BC237:BK239"/>
    <mergeCell ref="BL237:BU239"/>
    <mergeCell ref="BV237:BW239"/>
    <mergeCell ref="BX237:CF239"/>
    <mergeCell ref="A237:J239"/>
    <mergeCell ref="K237:L239"/>
    <mergeCell ref="M237:U239"/>
    <mergeCell ref="V237:AE239"/>
    <mergeCell ref="AF237:AG239"/>
    <mergeCell ref="AH237:AP239"/>
    <mergeCell ref="AQ234:AZ236"/>
    <mergeCell ref="BA234:BB236"/>
    <mergeCell ref="BC234:BK236"/>
    <mergeCell ref="BL234:BU236"/>
    <mergeCell ref="BV234:BW236"/>
    <mergeCell ref="BX234:CF236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AQ240:AZ242"/>
    <mergeCell ref="BA240:BB242"/>
    <mergeCell ref="BC240:BK242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BB267:BD268"/>
    <mergeCell ref="BS267:BU268"/>
    <mergeCell ref="BV267:BV268"/>
    <mergeCell ref="BW267:BY268"/>
    <mergeCell ref="A271:K272"/>
    <mergeCell ref="L271:U272"/>
    <mergeCell ref="V271:AF272"/>
    <mergeCell ref="AG271:AP272"/>
    <mergeCell ref="AQ271:BA272"/>
    <mergeCell ref="BB271:BK272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AQ277:AZ279"/>
    <mergeCell ref="BA277:BB279"/>
    <mergeCell ref="BC277:BK279"/>
    <mergeCell ref="BL277:BU279"/>
    <mergeCell ref="BV277:BW279"/>
    <mergeCell ref="BX277:CF279"/>
    <mergeCell ref="BC274:BK276"/>
    <mergeCell ref="BL274:BU276"/>
    <mergeCell ref="BV274:BW276"/>
    <mergeCell ref="BX274:CF276"/>
    <mergeCell ref="A277:J279"/>
    <mergeCell ref="K277:L279"/>
    <mergeCell ref="M277:U279"/>
    <mergeCell ref="V277:AE279"/>
    <mergeCell ref="AF277:AG279"/>
    <mergeCell ref="AH277:AP279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AQ283:AZ285"/>
    <mergeCell ref="BA283:BB285"/>
    <mergeCell ref="BC283:BK285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Q280:AZ282"/>
    <mergeCell ref="BA280:BB282"/>
    <mergeCell ref="BC280:BK282"/>
    <mergeCell ref="BL280:BU282"/>
    <mergeCell ref="BV280:BW282"/>
    <mergeCell ref="BX280:CF282"/>
    <mergeCell ref="A280:J282"/>
    <mergeCell ref="K280:L282"/>
    <mergeCell ref="M280:U282"/>
    <mergeCell ref="V280:AE282"/>
    <mergeCell ref="AF280:AG282"/>
    <mergeCell ref="AH280:AP282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BL300:BR301"/>
    <mergeCell ref="BZ300:CF301"/>
    <mergeCell ref="A303:U305"/>
    <mergeCell ref="V303:AP305"/>
    <mergeCell ref="AQ303:BK305"/>
    <mergeCell ref="BL303:CF305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BB310:BD311"/>
    <mergeCell ref="BS310:BU311"/>
    <mergeCell ref="BV310:BV311"/>
    <mergeCell ref="BW310:BY311"/>
    <mergeCell ref="A314:K315"/>
    <mergeCell ref="L314:U315"/>
    <mergeCell ref="V314:AF315"/>
    <mergeCell ref="AG314:AP315"/>
    <mergeCell ref="AQ314:BA315"/>
    <mergeCell ref="BB314:BK315"/>
    <mergeCell ref="BL307:BT308"/>
    <mergeCell ref="BY307:CF308"/>
    <mergeCell ref="H310:J311"/>
    <mergeCell ref="K310:K311"/>
    <mergeCell ref="L310:N311"/>
    <mergeCell ref="AC310:AE311"/>
    <mergeCell ref="AF310:AF311"/>
    <mergeCell ref="AG310:AI311"/>
    <mergeCell ref="AX310:AZ311"/>
    <mergeCell ref="BA310:BA311"/>
    <mergeCell ref="A307:I308"/>
    <mergeCell ref="N307:U308"/>
    <mergeCell ref="V307:AD308"/>
    <mergeCell ref="AI307:AP308"/>
    <mergeCell ref="AQ307:AY308"/>
    <mergeCell ref="BD307:BK308"/>
    <mergeCell ref="BC317:BK319"/>
    <mergeCell ref="BL317:BU319"/>
    <mergeCell ref="BV317:BW319"/>
    <mergeCell ref="BX317:CF319"/>
    <mergeCell ref="A320:J322"/>
    <mergeCell ref="K320:L322"/>
    <mergeCell ref="M320:U322"/>
    <mergeCell ref="V320:AE322"/>
    <mergeCell ref="AF320:AG322"/>
    <mergeCell ref="AH320:AP322"/>
    <mergeCell ref="BL314:BV315"/>
    <mergeCell ref="BW314:CF315"/>
    <mergeCell ref="A317:J319"/>
    <mergeCell ref="K317:L319"/>
    <mergeCell ref="M317:U319"/>
    <mergeCell ref="V317:AE319"/>
    <mergeCell ref="AF317:AG319"/>
    <mergeCell ref="AH317:AP319"/>
    <mergeCell ref="AQ317:AZ319"/>
    <mergeCell ref="BA317:BB319"/>
    <mergeCell ref="AQ323:AZ325"/>
    <mergeCell ref="BA323:BB325"/>
    <mergeCell ref="BC323:BK325"/>
    <mergeCell ref="BL323:BU325"/>
    <mergeCell ref="BV323:BW325"/>
    <mergeCell ref="BX323:CF325"/>
    <mergeCell ref="A323:J325"/>
    <mergeCell ref="K323:L325"/>
    <mergeCell ref="M323:U325"/>
    <mergeCell ref="V323:AE325"/>
    <mergeCell ref="AF323:AG325"/>
    <mergeCell ref="AH323:AP325"/>
    <mergeCell ref="AQ320:AZ322"/>
    <mergeCell ref="BA320:BB322"/>
    <mergeCell ref="BC320:BK322"/>
    <mergeCell ref="BL320:BU322"/>
    <mergeCell ref="BV320:BW322"/>
    <mergeCell ref="BX320:CF322"/>
    <mergeCell ref="M332:U334"/>
    <mergeCell ref="V332:AE334"/>
    <mergeCell ref="AF332:AG334"/>
    <mergeCell ref="AH332:AP334"/>
    <mergeCell ref="AQ329:AZ331"/>
    <mergeCell ref="BA329:BB331"/>
    <mergeCell ref="BC329:BK331"/>
    <mergeCell ref="BL329:BU331"/>
    <mergeCell ref="BV329:BW331"/>
    <mergeCell ref="BX329:CF331"/>
    <mergeCell ref="A329:J331"/>
    <mergeCell ref="K329:L331"/>
    <mergeCell ref="M329:U331"/>
    <mergeCell ref="V329:AE331"/>
    <mergeCell ref="AF329:AG331"/>
    <mergeCell ref="AH329:AP331"/>
    <mergeCell ref="AQ326:AZ328"/>
    <mergeCell ref="BA326:BB328"/>
    <mergeCell ref="BC326:BK328"/>
    <mergeCell ref="BL326:BU328"/>
    <mergeCell ref="BV326:BW328"/>
    <mergeCell ref="BX326:CF328"/>
    <mergeCell ref="A326:J328"/>
    <mergeCell ref="K326:L328"/>
    <mergeCell ref="M326:U328"/>
    <mergeCell ref="V326:AE328"/>
    <mergeCell ref="AF326:AG328"/>
    <mergeCell ref="AH326:AP328"/>
    <mergeCell ref="BL343:BR344"/>
    <mergeCell ref="BZ343:CF344"/>
    <mergeCell ref="A346:U348"/>
    <mergeCell ref="V346:AP348"/>
    <mergeCell ref="AQ346:BK348"/>
    <mergeCell ref="BL346:CF348"/>
    <mergeCell ref="A343:G344"/>
    <mergeCell ref="O343:U344"/>
    <mergeCell ref="V343:AB344"/>
    <mergeCell ref="AJ343:AP344"/>
    <mergeCell ref="AQ343:AW344"/>
    <mergeCell ref="BE343:BK344"/>
    <mergeCell ref="AQ338:AZ340"/>
    <mergeCell ref="BA338:BB340"/>
    <mergeCell ref="BC338:BK340"/>
    <mergeCell ref="BL338:BU340"/>
    <mergeCell ref="BV338:BW340"/>
    <mergeCell ref="BX338:CF340"/>
    <mergeCell ref="A338:J340"/>
    <mergeCell ref="K338:L340"/>
    <mergeCell ref="M338:U340"/>
    <mergeCell ref="V338:AE340"/>
    <mergeCell ref="AF338:AG340"/>
    <mergeCell ref="AH338:AP340"/>
    <mergeCell ref="BB353:BD354"/>
    <mergeCell ref="BS353:BU354"/>
    <mergeCell ref="BV353:BV354"/>
    <mergeCell ref="BW353:BY354"/>
    <mergeCell ref="A357:K358"/>
    <mergeCell ref="L357:U358"/>
    <mergeCell ref="V357:AF358"/>
    <mergeCell ref="AG357:AP358"/>
    <mergeCell ref="AQ357:BA358"/>
    <mergeCell ref="BB357:BK358"/>
    <mergeCell ref="BL350:BT351"/>
    <mergeCell ref="BY350:CF351"/>
    <mergeCell ref="H353:J354"/>
    <mergeCell ref="K353:K354"/>
    <mergeCell ref="L353:N354"/>
    <mergeCell ref="AC353:AE354"/>
    <mergeCell ref="AF353:AF354"/>
    <mergeCell ref="AG353:AI354"/>
    <mergeCell ref="AX353:AZ354"/>
    <mergeCell ref="BA353:BA354"/>
    <mergeCell ref="A350:I351"/>
    <mergeCell ref="N350:U351"/>
    <mergeCell ref="V350:AD351"/>
    <mergeCell ref="AI350:AP351"/>
    <mergeCell ref="AQ350:AY351"/>
    <mergeCell ref="BD350:BK351"/>
    <mergeCell ref="AQ363:AZ365"/>
    <mergeCell ref="BA363:BB365"/>
    <mergeCell ref="BC363:BK365"/>
    <mergeCell ref="BL363:BU365"/>
    <mergeCell ref="BV363:BW365"/>
    <mergeCell ref="BX363:CF365"/>
    <mergeCell ref="BC360:BK362"/>
    <mergeCell ref="BL360:BU362"/>
    <mergeCell ref="BV360:BW362"/>
    <mergeCell ref="BX360:CF362"/>
    <mergeCell ref="A363:J365"/>
    <mergeCell ref="K363:L365"/>
    <mergeCell ref="M363:U365"/>
    <mergeCell ref="V363:AE365"/>
    <mergeCell ref="AF363:AG365"/>
    <mergeCell ref="AH363:AP365"/>
    <mergeCell ref="BL357:BV358"/>
    <mergeCell ref="BW357:CF358"/>
    <mergeCell ref="A360:J362"/>
    <mergeCell ref="K360:L362"/>
    <mergeCell ref="M360:U362"/>
    <mergeCell ref="V360:AE362"/>
    <mergeCell ref="AF360:AG362"/>
    <mergeCell ref="AH360:AP362"/>
    <mergeCell ref="AQ360:AZ362"/>
    <mergeCell ref="BA360:BB362"/>
    <mergeCell ref="AQ369:AZ371"/>
    <mergeCell ref="BA369:BB371"/>
    <mergeCell ref="BC369:BK371"/>
    <mergeCell ref="BL369:BU371"/>
    <mergeCell ref="BV369:BW371"/>
    <mergeCell ref="BX369:CF371"/>
    <mergeCell ref="A369:J371"/>
    <mergeCell ref="K369:L371"/>
    <mergeCell ref="M369:U371"/>
    <mergeCell ref="V369:AE371"/>
    <mergeCell ref="AF369:AG371"/>
    <mergeCell ref="AH369:AP371"/>
    <mergeCell ref="AQ366:AZ368"/>
    <mergeCell ref="BA366:BB368"/>
    <mergeCell ref="BC366:BK368"/>
    <mergeCell ref="BL366:BU368"/>
    <mergeCell ref="BV366:BW368"/>
    <mergeCell ref="BX366:CF368"/>
    <mergeCell ref="A366:J368"/>
    <mergeCell ref="K366:L368"/>
    <mergeCell ref="M366:U368"/>
    <mergeCell ref="V366:AE368"/>
    <mergeCell ref="AF366:AG368"/>
    <mergeCell ref="AH366:AP368"/>
    <mergeCell ref="AQ375:AZ377"/>
    <mergeCell ref="BA375:BB377"/>
    <mergeCell ref="BC375:BK377"/>
    <mergeCell ref="BL375:BU377"/>
    <mergeCell ref="BV375:BW377"/>
    <mergeCell ref="BX375:CF377"/>
    <mergeCell ref="A375:J377"/>
    <mergeCell ref="K375:L377"/>
    <mergeCell ref="M375:U377"/>
    <mergeCell ref="V375:AE377"/>
    <mergeCell ref="AF375:AG377"/>
    <mergeCell ref="AH375:AP377"/>
    <mergeCell ref="AQ372:AZ374"/>
    <mergeCell ref="BA372:BB374"/>
    <mergeCell ref="BC372:BK374"/>
    <mergeCell ref="BL372:BU374"/>
    <mergeCell ref="BV372:BW374"/>
    <mergeCell ref="BX372:CF374"/>
    <mergeCell ref="A372:J374"/>
    <mergeCell ref="K372:L374"/>
    <mergeCell ref="M372:U374"/>
    <mergeCell ref="V372:AE374"/>
    <mergeCell ref="AF372:AG374"/>
    <mergeCell ref="AH372:AP374"/>
    <mergeCell ref="BL386:BR387"/>
    <mergeCell ref="BZ386:CF387"/>
    <mergeCell ref="A389:U391"/>
    <mergeCell ref="V389:AP391"/>
    <mergeCell ref="AQ389:BK391"/>
    <mergeCell ref="BL389:CF391"/>
    <mergeCell ref="A386:G387"/>
    <mergeCell ref="O386:U387"/>
    <mergeCell ref="V386:AB387"/>
    <mergeCell ref="AJ386:AP387"/>
    <mergeCell ref="AQ386:AW387"/>
    <mergeCell ref="BE386:BK387"/>
    <mergeCell ref="AQ381:AZ383"/>
    <mergeCell ref="BA381:BB383"/>
    <mergeCell ref="BC381:BK383"/>
    <mergeCell ref="BL381:BU383"/>
    <mergeCell ref="BV381:BW383"/>
    <mergeCell ref="BX381:CF383"/>
    <mergeCell ref="A381:J383"/>
    <mergeCell ref="K381:L383"/>
    <mergeCell ref="M381:U383"/>
    <mergeCell ref="V381:AE383"/>
    <mergeCell ref="AF381:AG383"/>
    <mergeCell ref="AH381:AP383"/>
    <mergeCell ref="BB396:BD397"/>
    <mergeCell ref="BS396:BU397"/>
    <mergeCell ref="BV396:BV397"/>
    <mergeCell ref="BW396:BY397"/>
    <mergeCell ref="A400:K401"/>
    <mergeCell ref="L400:U401"/>
    <mergeCell ref="V400:AF401"/>
    <mergeCell ref="AG400:AP401"/>
    <mergeCell ref="AQ400:BA401"/>
    <mergeCell ref="BB400:BK401"/>
    <mergeCell ref="BL393:BT394"/>
    <mergeCell ref="BY393:CF394"/>
    <mergeCell ref="H396:J397"/>
    <mergeCell ref="K396:K397"/>
    <mergeCell ref="L396:N397"/>
    <mergeCell ref="AC396:AE397"/>
    <mergeCell ref="AF396:AF397"/>
    <mergeCell ref="AG396:AI397"/>
    <mergeCell ref="AX396:AZ397"/>
    <mergeCell ref="BA396:BA397"/>
    <mergeCell ref="A393:I394"/>
    <mergeCell ref="N393:U394"/>
    <mergeCell ref="V393:AD394"/>
    <mergeCell ref="AI393:AP394"/>
    <mergeCell ref="AQ393:AY394"/>
    <mergeCell ref="BD393:BK394"/>
    <mergeCell ref="BC403:BK405"/>
    <mergeCell ref="BL403:BU405"/>
    <mergeCell ref="BV403:BW405"/>
    <mergeCell ref="BX403:CF405"/>
    <mergeCell ref="A406:J408"/>
    <mergeCell ref="K406:L408"/>
    <mergeCell ref="M406:U408"/>
    <mergeCell ref="V406:AE408"/>
    <mergeCell ref="AF406:AG408"/>
    <mergeCell ref="AH406:AP408"/>
    <mergeCell ref="BL400:BV401"/>
    <mergeCell ref="BW400:CF401"/>
    <mergeCell ref="A403:J405"/>
    <mergeCell ref="K403:L405"/>
    <mergeCell ref="M403:U405"/>
    <mergeCell ref="V403:AE405"/>
    <mergeCell ref="AF403:AG405"/>
    <mergeCell ref="AH403:AP405"/>
    <mergeCell ref="AQ403:AZ405"/>
    <mergeCell ref="BA403:BB405"/>
    <mergeCell ref="AQ409:AZ411"/>
    <mergeCell ref="BA409:BB411"/>
    <mergeCell ref="BC409:BK411"/>
    <mergeCell ref="BL409:BU411"/>
    <mergeCell ref="BV409:BW411"/>
    <mergeCell ref="BX409:CF411"/>
    <mergeCell ref="A409:J411"/>
    <mergeCell ref="K409:L411"/>
    <mergeCell ref="M409:U411"/>
    <mergeCell ref="V409:AE411"/>
    <mergeCell ref="AF409:AG411"/>
    <mergeCell ref="AH409:AP411"/>
    <mergeCell ref="AQ406:AZ408"/>
    <mergeCell ref="BA406:BB408"/>
    <mergeCell ref="BC406:BK408"/>
    <mergeCell ref="BL406:BU408"/>
    <mergeCell ref="BV406:BW408"/>
    <mergeCell ref="BX406:CF408"/>
    <mergeCell ref="M418:U420"/>
    <mergeCell ref="V418:AE420"/>
    <mergeCell ref="AF418:AG420"/>
    <mergeCell ref="AH418:AP420"/>
    <mergeCell ref="AQ415:AZ417"/>
    <mergeCell ref="BA415:BB417"/>
    <mergeCell ref="BC415:BK417"/>
    <mergeCell ref="BL415:BU417"/>
    <mergeCell ref="BV415:BW417"/>
    <mergeCell ref="BX415:CF417"/>
    <mergeCell ref="A415:J417"/>
    <mergeCell ref="K415:L417"/>
    <mergeCell ref="M415:U417"/>
    <mergeCell ref="V415:AE417"/>
    <mergeCell ref="AF415:AG417"/>
    <mergeCell ref="AH415:AP417"/>
    <mergeCell ref="AQ412:AZ414"/>
    <mergeCell ref="BA412:BB414"/>
    <mergeCell ref="BC412:BK414"/>
    <mergeCell ref="BL412:BU414"/>
    <mergeCell ref="BV412:BW414"/>
    <mergeCell ref="BX412:CF414"/>
    <mergeCell ref="A412:J414"/>
    <mergeCell ref="K412:L414"/>
    <mergeCell ref="M412:U414"/>
    <mergeCell ref="V412:AE414"/>
    <mergeCell ref="AF412:AG414"/>
    <mergeCell ref="AH412:AP414"/>
    <mergeCell ref="BL429:BR430"/>
    <mergeCell ref="BZ429:CF430"/>
    <mergeCell ref="A432:U434"/>
    <mergeCell ref="V432:AP434"/>
    <mergeCell ref="AQ432:BK434"/>
    <mergeCell ref="BL432:CF434"/>
    <mergeCell ref="A429:G430"/>
    <mergeCell ref="O429:U430"/>
    <mergeCell ref="V429:AB430"/>
    <mergeCell ref="AJ429:AP430"/>
    <mergeCell ref="AQ429:AW430"/>
    <mergeCell ref="BE429:BK430"/>
    <mergeCell ref="AQ424:AZ426"/>
    <mergeCell ref="BA424:BB426"/>
    <mergeCell ref="BC424:BK426"/>
    <mergeCell ref="BL424:BU426"/>
    <mergeCell ref="BV424:BW426"/>
    <mergeCell ref="BX424:CF426"/>
    <mergeCell ref="A424:J426"/>
    <mergeCell ref="K424:L426"/>
    <mergeCell ref="M424:U426"/>
    <mergeCell ref="V424:AE426"/>
    <mergeCell ref="AF424:AG426"/>
    <mergeCell ref="AH424:AP426"/>
    <mergeCell ref="BB439:BD440"/>
    <mergeCell ref="BS439:BU440"/>
    <mergeCell ref="BV439:BV440"/>
    <mergeCell ref="BW439:BY440"/>
    <mergeCell ref="A443:K444"/>
    <mergeCell ref="L443:U444"/>
    <mergeCell ref="V443:AF444"/>
    <mergeCell ref="AG443:AP444"/>
    <mergeCell ref="AQ443:BA444"/>
    <mergeCell ref="BB443:BK444"/>
    <mergeCell ref="BL436:BT437"/>
    <mergeCell ref="BY436:CF437"/>
    <mergeCell ref="H439:J440"/>
    <mergeCell ref="K439:K440"/>
    <mergeCell ref="L439:N440"/>
    <mergeCell ref="AC439:AE440"/>
    <mergeCell ref="AF439:AF440"/>
    <mergeCell ref="AG439:AI440"/>
    <mergeCell ref="AX439:AZ440"/>
    <mergeCell ref="BA439:BA440"/>
    <mergeCell ref="A436:I437"/>
    <mergeCell ref="N436:U437"/>
    <mergeCell ref="V436:AD437"/>
    <mergeCell ref="AI436:AP437"/>
    <mergeCell ref="AQ436:AY437"/>
    <mergeCell ref="BD436:BK437"/>
    <mergeCell ref="AQ449:AZ451"/>
    <mergeCell ref="BA449:BB451"/>
    <mergeCell ref="BC449:BK451"/>
    <mergeCell ref="BL449:BU451"/>
    <mergeCell ref="BV449:BW451"/>
    <mergeCell ref="BX449:CF451"/>
    <mergeCell ref="BC446:BK448"/>
    <mergeCell ref="BL446:BU448"/>
    <mergeCell ref="BV446:BW448"/>
    <mergeCell ref="BX446:CF448"/>
    <mergeCell ref="A449:J451"/>
    <mergeCell ref="K449:L451"/>
    <mergeCell ref="M449:U451"/>
    <mergeCell ref="V449:AE451"/>
    <mergeCell ref="AF449:AG451"/>
    <mergeCell ref="AH449:AP451"/>
    <mergeCell ref="BL443:BV444"/>
    <mergeCell ref="BW443:CF444"/>
    <mergeCell ref="A446:J448"/>
    <mergeCell ref="K446:L448"/>
    <mergeCell ref="M446:U448"/>
    <mergeCell ref="V446:AE448"/>
    <mergeCell ref="AF446:AG448"/>
    <mergeCell ref="AH446:AP448"/>
    <mergeCell ref="AQ446:AZ448"/>
    <mergeCell ref="BA446:BB448"/>
    <mergeCell ref="AQ455:AZ457"/>
    <mergeCell ref="BA455:BB457"/>
    <mergeCell ref="BC455:BK457"/>
    <mergeCell ref="BL455:BU457"/>
    <mergeCell ref="BV455:BW457"/>
    <mergeCell ref="BX455:CF457"/>
    <mergeCell ref="A455:J457"/>
    <mergeCell ref="K455:L457"/>
    <mergeCell ref="M455:U457"/>
    <mergeCell ref="V455:AE457"/>
    <mergeCell ref="AF455:AG457"/>
    <mergeCell ref="AH455:AP457"/>
    <mergeCell ref="AQ452:AZ454"/>
    <mergeCell ref="BA452:BB454"/>
    <mergeCell ref="BC452:BK454"/>
    <mergeCell ref="BL452:BU454"/>
    <mergeCell ref="BV452:BW454"/>
    <mergeCell ref="BX452:CF454"/>
    <mergeCell ref="A452:J454"/>
    <mergeCell ref="K452:L454"/>
    <mergeCell ref="M452:U454"/>
    <mergeCell ref="V452:AE454"/>
    <mergeCell ref="AF452:AG454"/>
    <mergeCell ref="AH452:AP454"/>
    <mergeCell ref="AQ461:AZ463"/>
    <mergeCell ref="BA461:BB463"/>
    <mergeCell ref="BC461:BK463"/>
    <mergeCell ref="BL461:BU463"/>
    <mergeCell ref="BV461:BW463"/>
    <mergeCell ref="BX461:CF463"/>
    <mergeCell ref="A461:J463"/>
    <mergeCell ref="K461:L463"/>
    <mergeCell ref="M461:U463"/>
    <mergeCell ref="V461:AE463"/>
    <mergeCell ref="AF461:AG463"/>
    <mergeCell ref="AH461:AP463"/>
    <mergeCell ref="AQ458:AZ460"/>
    <mergeCell ref="BA458:BB460"/>
    <mergeCell ref="BC458:BK460"/>
    <mergeCell ref="BL458:BU460"/>
    <mergeCell ref="BV458:BW460"/>
    <mergeCell ref="BX458:CF460"/>
    <mergeCell ref="A458:J460"/>
    <mergeCell ref="K458:L460"/>
    <mergeCell ref="M458:U460"/>
    <mergeCell ref="V458:AE460"/>
    <mergeCell ref="AF458:AG460"/>
    <mergeCell ref="AH458:AP460"/>
    <mergeCell ref="BL472:BR473"/>
    <mergeCell ref="BZ472:CF473"/>
    <mergeCell ref="A475:U477"/>
    <mergeCell ref="V475:AP477"/>
    <mergeCell ref="AQ475:BK477"/>
    <mergeCell ref="BL475:CF477"/>
    <mergeCell ref="A472:G473"/>
    <mergeCell ref="O472:U473"/>
    <mergeCell ref="V472:AB473"/>
    <mergeCell ref="AJ472:AP473"/>
    <mergeCell ref="AQ472:AW473"/>
    <mergeCell ref="BE472:BK473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BB482:BD483"/>
    <mergeCell ref="BS482:BU483"/>
    <mergeCell ref="BV482:BV483"/>
    <mergeCell ref="BW482:BY483"/>
    <mergeCell ref="A486:K487"/>
    <mergeCell ref="L486:U487"/>
    <mergeCell ref="V486:AF487"/>
    <mergeCell ref="AG486:AP487"/>
    <mergeCell ref="AQ486:BA487"/>
    <mergeCell ref="BB486:BK487"/>
    <mergeCell ref="BL479:BT480"/>
    <mergeCell ref="BY479:CF480"/>
    <mergeCell ref="H482:J483"/>
    <mergeCell ref="K482:K483"/>
    <mergeCell ref="L482:N483"/>
    <mergeCell ref="AC482:AE483"/>
    <mergeCell ref="AF482:AF483"/>
    <mergeCell ref="AG482:AI483"/>
    <mergeCell ref="AX482:AZ483"/>
    <mergeCell ref="BA482:BA483"/>
    <mergeCell ref="A479:I480"/>
    <mergeCell ref="N479:U480"/>
    <mergeCell ref="V479:AD480"/>
    <mergeCell ref="AI479:AP480"/>
    <mergeCell ref="AQ479:AY480"/>
    <mergeCell ref="BD479:BK480"/>
    <mergeCell ref="AQ492:AZ494"/>
    <mergeCell ref="BA492:BB494"/>
    <mergeCell ref="BC492:BK494"/>
    <mergeCell ref="BL492:BU494"/>
    <mergeCell ref="BV492:BW494"/>
    <mergeCell ref="BX492:CF494"/>
    <mergeCell ref="BC489:BK491"/>
    <mergeCell ref="BL489:BU491"/>
    <mergeCell ref="BV489:BW491"/>
    <mergeCell ref="BX489:CF491"/>
    <mergeCell ref="A492:J494"/>
    <mergeCell ref="K492:L494"/>
    <mergeCell ref="M492:U494"/>
    <mergeCell ref="V492:AE494"/>
    <mergeCell ref="AF492:AG494"/>
    <mergeCell ref="AH492:AP494"/>
    <mergeCell ref="BL486:BV487"/>
    <mergeCell ref="BW486:CF487"/>
    <mergeCell ref="A489:J491"/>
    <mergeCell ref="K489:L491"/>
    <mergeCell ref="M489:U491"/>
    <mergeCell ref="V489:AE491"/>
    <mergeCell ref="AF489:AG491"/>
    <mergeCell ref="AH489:AP491"/>
    <mergeCell ref="AQ489:AZ491"/>
    <mergeCell ref="BA489:BB491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AQ495:AZ497"/>
    <mergeCell ref="BA495:BB497"/>
    <mergeCell ref="BC495:BK497"/>
    <mergeCell ref="BL495:BU497"/>
    <mergeCell ref="BV495:BW497"/>
    <mergeCell ref="BX495:CF497"/>
    <mergeCell ref="A495:J497"/>
    <mergeCell ref="K495:L497"/>
    <mergeCell ref="M495:U497"/>
    <mergeCell ref="V495:AE497"/>
    <mergeCell ref="AF495:AG497"/>
    <mergeCell ref="AH495:AP497"/>
    <mergeCell ref="AQ510:AZ512"/>
    <mergeCell ref="BA510:BB512"/>
    <mergeCell ref="BC510:BK512"/>
    <mergeCell ref="BL510:BU512"/>
    <mergeCell ref="BV510:BW512"/>
    <mergeCell ref="BX510:CF512"/>
    <mergeCell ref="A510:J512"/>
    <mergeCell ref="K510:L512"/>
    <mergeCell ref="M510:U512"/>
    <mergeCell ref="V510:AE512"/>
    <mergeCell ref="AF510:AG512"/>
    <mergeCell ref="AH510:AP512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M504:U506"/>
    <mergeCell ref="V504:AE506"/>
    <mergeCell ref="AF504:AG506"/>
    <mergeCell ref="AH504:AP506"/>
    <mergeCell ref="AQ507:AZ509"/>
    <mergeCell ref="BA507:BB509"/>
    <mergeCell ref="BC507:BK509"/>
    <mergeCell ref="BL507:BU509"/>
    <mergeCell ref="BV507:BW509"/>
    <mergeCell ref="BX507:CF509"/>
    <mergeCell ref="A507:J509"/>
    <mergeCell ref="K507:L509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77:J79"/>
    <mergeCell ref="K77:L79"/>
    <mergeCell ref="M77:U79"/>
    <mergeCell ref="V77:AE79"/>
    <mergeCell ref="AF77:AG79"/>
    <mergeCell ref="AH77:AP79"/>
    <mergeCell ref="BL515:BR516"/>
    <mergeCell ref="BZ515:CF516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515:G516"/>
    <mergeCell ref="O515:U516"/>
    <mergeCell ref="V515:AB516"/>
    <mergeCell ref="AJ515:AP516"/>
    <mergeCell ref="AQ515:AW516"/>
    <mergeCell ref="BE515:BK516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AQ335:AZ337"/>
    <mergeCell ref="BA335:BB337"/>
    <mergeCell ref="BC335:BK337"/>
    <mergeCell ref="BL335:BU337"/>
    <mergeCell ref="BV335:BW337"/>
    <mergeCell ref="BX335:CF337"/>
    <mergeCell ref="A335:J337"/>
    <mergeCell ref="K335:L337"/>
    <mergeCell ref="M335:U337"/>
    <mergeCell ref="V335:AE337"/>
    <mergeCell ref="AF335:AG337"/>
    <mergeCell ref="AH335:AP337"/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332:AZ334"/>
    <mergeCell ref="BA332:BB334"/>
    <mergeCell ref="BC332:BK334"/>
    <mergeCell ref="BL332:BU334"/>
    <mergeCell ref="BV332:BW334"/>
    <mergeCell ref="BX332:CF334"/>
    <mergeCell ref="A332:J334"/>
    <mergeCell ref="K332:L334"/>
    <mergeCell ref="AQ421:AZ423"/>
    <mergeCell ref="BA421:BB423"/>
    <mergeCell ref="BC421:BK423"/>
    <mergeCell ref="BL421:BU423"/>
    <mergeCell ref="BV421:BW423"/>
    <mergeCell ref="BX421:CF423"/>
    <mergeCell ref="A421:J423"/>
    <mergeCell ref="K421:L423"/>
    <mergeCell ref="M421:U423"/>
    <mergeCell ref="V421:AE423"/>
    <mergeCell ref="AF421:AG423"/>
    <mergeCell ref="AH421:AP423"/>
    <mergeCell ref="AQ378:AZ380"/>
    <mergeCell ref="BA378:BB380"/>
    <mergeCell ref="BC378:BK380"/>
    <mergeCell ref="BL378:BU380"/>
    <mergeCell ref="BV378:BW380"/>
    <mergeCell ref="BX378:CF380"/>
    <mergeCell ref="A378:J380"/>
    <mergeCell ref="K378:L380"/>
    <mergeCell ref="M378:U380"/>
    <mergeCell ref="V378:AE380"/>
    <mergeCell ref="AF378:AG380"/>
    <mergeCell ref="AH378:AP380"/>
    <mergeCell ref="AQ418:AZ420"/>
    <mergeCell ref="BA418:BB420"/>
    <mergeCell ref="BC418:BK420"/>
    <mergeCell ref="BL418:BU420"/>
    <mergeCell ref="BV418:BW420"/>
    <mergeCell ref="BX418:CF420"/>
    <mergeCell ref="A418:J420"/>
    <mergeCell ref="K418:L420"/>
    <mergeCell ref="M507:U509"/>
    <mergeCell ref="V507:AE509"/>
    <mergeCell ref="AF507:AG509"/>
    <mergeCell ref="AH507:AP50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5" manualBreakCount="5">
    <brk id="86" max="83" man="1"/>
    <brk id="172" max="83" man="1"/>
    <brk id="258" max="83" man="1"/>
    <brk id="344" max="83" man="1"/>
    <brk id="430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523E-2D2B-4662-B010-79FB37AA0D29}">
  <dimension ref="A1:CF408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78" t="str">
        <f>Results!$A$1</f>
        <v>&gt;&gt;Tournament name&lt;&lt;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80"/>
      <c r="V2" s="178" t="str">
        <f>Results!$A$1</f>
        <v>&gt;&gt;Tournament name&lt;&lt;</v>
      </c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80"/>
      <c r="AQ2" s="178" t="str">
        <f>Results!$A$1</f>
        <v>&gt;&gt;Tournament name&lt;&lt;</v>
      </c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80"/>
      <c r="BL2" s="178" t="str">
        <f>Results!$A$1</f>
        <v>&gt;&gt;Tournament name&lt;&lt;</v>
      </c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80"/>
    </row>
    <row r="3" spans="1:84" s="29" customFormat="1" ht="7.5" customHeight="1" x14ac:dyDescent="0.25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80"/>
      <c r="V3" s="178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80"/>
      <c r="AQ3" s="178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80"/>
      <c r="BL3" s="178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80"/>
    </row>
    <row r="4" spans="1:84" s="1" customFormat="1" ht="7.5" customHeight="1" x14ac:dyDescent="0.4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80"/>
      <c r="V4" s="178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  <c r="AQ4" s="178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80"/>
      <c r="BL4" s="178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80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81" t="s">
        <v>18</v>
      </c>
      <c r="B6" s="182"/>
      <c r="C6" s="182"/>
      <c r="D6" s="182"/>
      <c r="E6" s="182"/>
      <c r="F6" s="182"/>
      <c r="G6" s="182"/>
      <c r="H6" s="182"/>
      <c r="I6" s="182"/>
      <c r="J6" s="9"/>
      <c r="K6" s="9"/>
      <c r="L6" s="10"/>
      <c r="M6" s="9"/>
      <c r="N6" s="182" t="s">
        <v>28</v>
      </c>
      <c r="O6" s="182"/>
      <c r="P6" s="182"/>
      <c r="Q6" s="182"/>
      <c r="R6" s="182"/>
      <c r="S6" s="182"/>
      <c r="T6" s="182"/>
      <c r="U6" s="185"/>
      <c r="V6" s="181" t="s">
        <v>18</v>
      </c>
      <c r="W6" s="182"/>
      <c r="X6" s="182"/>
      <c r="Y6" s="182"/>
      <c r="Z6" s="182"/>
      <c r="AA6" s="182"/>
      <c r="AB6" s="182"/>
      <c r="AC6" s="182"/>
      <c r="AD6" s="182"/>
      <c r="AE6" s="9"/>
      <c r="AF6" s="9"/>
      <c r="AG6" s="10"/>
      <c r="AH6" s="9"/>
      <c r="AI6" s="182" t="s">
        <v>29</v>
      </c>
      <c r="AJ6" s="182"/>
      <c r="AK6" s="182"/>
      <c r="AL6" s="182"/>
      <c r="AM6" s="182"/>
      <c r="AN6" s="182"/>
      <c r="AO6" s="182"/>
      <c r="AP6" s="185"/>
      <c r="AQ6" s="181" t="s">
        <v>18</v>
      </c>
      <c r="AR6" s="182"/>
      <c r="AS6" s="182"/>
      <c r="AT6" s="182"/>
      <c r="AU6" s="182"/>
      <c r="AV6" s="182"/>
      <c r="AW6" s="182"/>
      <c r="AX6" s="182"/>
      <c r="AY6" s="182"/>
      <c r="AZ6" s="9"/>
      <c r="BA6" s="9"/>
      <c r="BB6" s="10"/>
      <c r="BC6" s="9"/>
      <c r="BD6" s="182" t="s">
        <v>30</v>
      </c>
      <c r="BE6" s="182"/>
      <c r="BF6" s="182"/>
      <c r="BG6" s="182"/>
      <c r="BH6" s="182"/>
      <c r="BI6" s="182"/>
      <c r="BJ6" s="182"/>
      <c r="BK6" s="185"/>
      <c r="BL6" s="181" t="s">
        <v>18</v>
      </c>
      <c r="BM6" s="182"/>
      <c r="BN6" s="182"/>
      <c r="BO6" s="182"/>
      <c r="BP6" s="182"/>
      <c r="BQ6" s="182"/>
      <c r="BR6" s="182"/>
      <c r="BS6" s="182"/>
      <c r="BT6" s="182"/>
      <c r="BU6" s="9"/>
      <c r="BV6" s="9"/>
      <c r="BW6" s="10"/>
      <c r="BX6" s="9"/>
      <c r="BY6" s="182" t="s">
        <v>31</v>
      </c>
      <c r="BZ6" s="182"/>
      <c r="CA6" s="182"/>
      <c r="CB6" s="182"/>
      <c r="CC6" s="182"/>
      <c r="CD6" s="182"/>
      <c r="CE6" s="182"/>
      <c r="CF6" s="185"/>
    </row>
    <row r="7" spans="1:84" ht="7.5" customHeight="1" x14ac:dyDescent="0.25">
      <c r="A7" s="183"/>
      <c r="B7" s="184"/>
      <c r="C7" s="184"/>
      <c r="D7" s="184"/>
      <c r="E7" s="184"/>
      <c r="F7" s="184"/>
      <c r="G7" s="184"/>
      <c r="H7" s="184"/>
      <c r="I7" s="184"/>
      <c r="J7" s="9"/>
      <c r="K7" s="9"/>
      <c r="L7" s="9"/>
      <c r="M7" s="9"/>
      <c r="N7" s="184"/>
      <c r="O7" s="184"/>
      <c r="P7" s="184"/>
      <c r="Q7" s="184"/>
      <c r="R7" s="184"/>
      <c r="S7" s="184"/>
      <c r="T7" s="184"/>
      <c r="U7" s="186"/>
      <c r="V7" s="183"/>
      <c r="W7" s="184"/>
      <c r="X7" s="184"/>
      <c r="Y7" s="184"/>
      <c r="Z7" s="184"/>
      <c r="AA7" s="184"/>
      <c r="AB7" s="184"/>
      <c r="AC7" s="184"/>
      <c r="AD7" s="184"/>
      <c r="AE7" s="9"/>
      <c r="AF7" s="9"/>
      <c r="AG7" s="9"/>
      <c r="AH7" s="9"/>
      <c r="AI7" s="184"/>
      <c r="AJ7" s="184"/>
      <c r="AK7" s="184"/>
      <c r="AL7" s="184"/>
      <c r="AM7" s="184"/>
      <c r="AN7" s="184"/>
      <c r="AO7" s="184"/>
      <c r="AP7" s="186"/>
      <c r="AQ7" s="183"/>
      <c r="AR7" s="184"/>
      <c r="AS7" s="184"/>
      <c r="AT7" s="184"/>
      <c r="AU7" s="184"/>
      <c r="AV7" s="184"/>
      <c r="AW7" s="184"/>
      <c r="AX7" s="184"/>
      <c r="AY7" s="184"/>
      <c r="AZ7" s="9"/>
      <c r="BA7" s="9"/>
      <c r="BB7" s="9"/>
      <c r="BC7" s="9"/>
      <c r="BD7" s="184"/>
      <c r="BE7" s="184"/>
      <c r="BF7" s="184"/>
      <c r="BG7" s="184"/>
      <c r="BH7" s="184"/>
      <c r="BI7" s="184"/>
      <c r="BJ7" s="184"/>
      <c r="BK7" s="186"/>
      <c r="BL7" s="183"/>
      <c r="BM7" s="184"/>
      <c r="BN7" s="184"/>
      <c r="BO7" s="184"/>
      <c r="BP7" s="184"/>
      <c r="BQ7" s="184"/>
      <c r="BR7" s="184"/>
      <c r="BS7" s="184"/>
      <c r="BT7" s="184"/>
      <c r="BU7" s="9"/>
      <c r="BV7" s="9"/>
      <c r="BW7" s="9"/>
      <c r="BX7" s="9"/>
      <c r="BY7" s="184"/>
      <c r="BZ7" s="184"/>
      <c r="CA7" s="184"/>
      <c r="CB7" s="184"/>
      <c r="CC7" s="184"/>
      <c r="CD7" s="184"/>
      <c r="CE7" s="184"/>
      <c r="CF7" s="186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7">
        <v>1</v>
      </c>
      <c r="I9" s="187"/>
      <c r="J9" s="187"/>
      <c r="K9" s="189" t="s">
        <v>1</v>
      </c>
      <c r="L9" s="187">
        <v>10</v>
      </c>
      <c r="M9" s="187"/>
      <c r="N9" s="187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7">
        <v>2</v>
      </c>
      <c r="AD9" s="187"/>
      <c r="AE9" s="187"/>
      <c r="AF9" s="189" t="s">
        <v>1</v>
      </c>
      <c r="AG9" s="187">
        <v>9</v>
      </c>
      <c r="AH9" s="187"/>
      <c r="AI9" s="187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7">
        <v>3</v>
      </c>
      <c r="AY9" s="187"/>
      <c r="AZ9" s="187"/>
      <c r="BA9" s="189" t="s">
        <v>1</v>
      </c>
      <c r="BB9" s="187">
        <v>8</v>
      </c>
      <c r="BC9" s="187"/>
      <c r="BD9" s="187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7">
        <v>4</v>
      </c>
      <c r="BT9" s="187"/>
      <c r="BU9" s="187"/>
      <c r="BV9" s="189" t="s">
        <v>1</v>
      </c>
      <c r="BW9" s="187">
        <v>7</v>
      </c>
      <c r="BX9" s="187"/>
      <c r="BY9" s="187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8"/>
      <c r="I10" s="188"/>
      <c r="J10" s="188"/>
      <c r="K10" s="190"/>
      <c r="L10" s="188"/>
      <c r="M10" s="188"/>
      <c r="N10" s="188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8"/>
      <c r="AD10" s="188"/>
      <c r="AE10" s="188"/>
      <c r="AF10" s="190"/>
      <c r="AG10" s="188"/>
      <c r="AH10" s="188"/>
      <c r="AI10" s="188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8"/>
      <c r="AY10" s="188"/>
      <c r="AZ10" s="188"/>
      <c r="BA10" s="190"/>
      <c r="BB10" s="188"/>
      <c r="BC10" s="188"/>
      <c r="BD10" s="188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8"/>
      <c r="BT10" s="188"/>
      <c r="BU10" s="188"/>
      <c r="BV10" s="190"/>
      <c r="BW10" s="188"/>
      <c r="BX10" s="188"/>
      <c r="BY10" s="188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89" customFormat="1" ht="7.5" customHeight="1" x14ac:dyDescent="0.25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/>
      <c r="V12" s="86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8"/>
      <c r="AQ12" s="86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8"/>
      <c r="BL12" s="86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8"/>
    </row>
    <row r="13" spans="1:84" s="89" customFormat="1" ht="7.5" customHeight="1" x14ac:dyDescent="0.25">
      <c r="A13" s="175">
        <f>Results!B5</f>
        <v>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>
        <f>Results!B23</f>
        <v>0</v>
      </c>
      <c r="M13" s="173"/>
      <c r="N13" s="173"/>
      <c r="O13" s="173"/>
      <c r="P13" s="173"/>
      <c r="Q13" s="173"/>
      <c r="R13" s="173"/>
      <c r="S13" s="173"/>
      <c r="T13" s="173"/>
      <c r="U13" s="174"/>
      <c r="V13" s="175">
        <f>Results!B7</f>
        <v>0</v>
      </c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>
        <f>Results!B21</f>
        <v>0</v>
      </c>
      <c r="AH13" s="173"/>
      <c r="AI13" s="173"/>
      <c r="AJ13" s="173"/>
      <c r="AK13" s="173"/>
      <c r="AL13" s="173"/>
      <c r="AM13" s="173"/>
      <c r="AN13" s="173"/>
      <c r="AO13" s="173"/>
      <c r="AP13" s="174"/>
      <c r="AQ13" s="175">
        <f>Results!B9</f>
        <v>0</v>
      </c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>
        <f>Results!B19</f>
        <v>0</v>
      </c>
      <c r="BC13" s="173"/>
      <c r="BD13" s="173"/>
      <c r="BE13" s="173"/>
      <c r="BF13" s="173"/>
      <c r="BG13" s="173"/>
      <c r="BH13" s="173"/>
      <c r="BI13" s="173"/>
      <c r="BJ13" s="173"/>
      <c r="BK13" s="174"/>
      <c r="BL13" s="175">
        <f>Results!B11</f>
        <v>0</v>
      </c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>
        <f>Results!B17</f>
        <v>0</v>
      </c>
      <c r="BX13" s="173"/>
      <c r="BY13" s="173"/>
      <c r="BZ13" s="173"/>
      <c r="CA13" s="173"/>
      <c r="CB13" s="173"/>
      <c r="CC13" s="173"/>
      <c r="CD13" s="173"/>
      <c r="CE13" s="173"/>
      <c r="CF13" s="174"/>
    </row>
    <row r="14" spans="1:84" s="89" customFormat="1" ht="7.5" customHeight="1" x14ac:dyDescent="0.25">
      <c r="A14" s="176"/>
      <c r="B14" s="177"/>
      <c r="C14" s="177"/>
      <c r="D14" s="177"/>
      <c r="E14" s="177"/>
      <c r="F14" s="177"/>
      <c r="G14" s="177"/>
      <c r="H14" s="177"/>
      <c r="I14" s="177"/>
      <c r="J14" s="177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4"/>
      <c r="V14" s="176"/>
      <c r="W14" s="177"/>
      <c r="X14" s="177"/>
      <c r="Y14" s="177"/>
      <c r="Z14" s="177"/>
      <c r="AA14" s="177"/>
      <c r="AB14" s="177"/>
      <c r="AC14" s="177"/>
      <c r="AD14" s="177"/>
      <c r="AE14" s="177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4"/>
      <c r="AQ14" s="176"/>
      <c r="AR14" s="177"/>
      <c r="AS14" s="177"/>
      <c r="AT14" s="177"/>
      <c r="AU14" s="177"/>
      <c r="AV14" s="177"/>
      <c r="AW14" s="177"/>
      <c r="AX14" s="177"/>
      <c r="AY14" s="177"/>
      <c r="AZ14" s="177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4"/>
      <c r="BL14" s="176"/>
      <c r="BM14" s="177"/>
      <c r="BN14" s="177"/>
      <c r="BO14" s="177"/>
      <c r="BP14" s="177"/>
      <c r="BQ14" s="177"/>
      <c r="BR14" s="177"/>
      <c r="BS14" s="177"/>
      <c r="BT14" s="177"/>
      <c r="BU14" s="177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4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59" t="s">
        <v>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3">
        <v>1</v>
      </c>
      <c r="L16" s="163"/>
      <c r="M16" s="147"/>
      <c r="N16" s="147"/>
      <c r="O16" s="147"/>
      <c r="P16" s="147"/>
      <c r="Q16" s="147"/>
      <c r="R16" s="147"/>
      <c r="S16" s="147"/>
      <c r="T16" s="147"/>
      <c r="U16" s="148"/>
      <c r="V16" s="159" t="s">
        <v>5</v>
      </c>
      <c r="W16" s="160"/>
      <c r="X16" s="160"/>
      <c r="Y16" s="160"/>
      <c r="Z16" s="160"/>
      <c r="AA16" s="160"/>
      <c r="AB16" s="160"/>
      <c r="AC16" s="160"/>
      <c r="AD16" s="160"/>
      <c r="AE16" s="160"/>
      <c r="AF16" s="163">
        <v>1</v>
      </c>
      <c r="AG16" s="163"/>
      <c r="AH16" s="147"/>
      <c r="AI16" s="147"/>
      <c r="AJ16" s="147"/>
      <c r="AK16" s="147"/>
      <c r="AL16" s="147"/>
      <c r="AM16" s="147"/>
      <c r="AN16" s="147"/>
      <c r="AO16" s="147"/>
      <c r="AP16" s="148"/>
      <c r="AQ16" s="159" t="s">
        <v>5</v>
      </c>
      <c r="AR16" s="160"/>
      <c r="AS16" s="160"/>
      <c r="AT16" s="160"/>
      <c r="AU16" s="160"/>
      <c r="AV16" s="160"/>
      <c r="AW16" s="160"/>
      <c r="AX16" s="160"/>
      <c r="AY16" s="160"/>
      <c r="AZ16" s="160"/>
      <c r="BA16" s="163">
        <v>1</v>
      </c>
      <c r="BB16" s="163"/>
      <c r="BC16" s="147"/>
      <c r="BD16" s="147"/>
      <c r="BE16" s="147"/>
      <c r="BF16" s="147"/>
      <c r="BG16" s="147"/>
      <c r="BH16" s="147"/>
      <c r="BI16" s="147"/>
      <c r="BJ16" s="147"/>
      <c r="BK16" s="148"/>
      <c r="BL16" s="159" t="s">
        <v>5</v>
      </c>
      <c r="BM16" s="160"/>
      <c r="BN16" s="160"/>
      <c r="BO16" s="160"/>
      <c r="BP16" s="160"/>
      <c r="BQ16" s="160"/>
      <c r="BR16" s="160"/>
      <c r="BS16" s="160"/>
      <c r="BT16" s="160"/>
      <c r="BU16" s="160"/>
      <c r="BV16" s="163">
        <v>1</v>
      </c>
      <c r="BW16" s="163"/>
      <c r="BX16" s="147"/>
      <c r="BY16" s="147"/>
      <c r="BZ16" s="147"/>
      <c r="CA16" s="147"/>
      <c r="CB16" s="147"/>
      <c r="CC16" s="147"/>
      <c r="CD16" s="147"/>
      <c r="CE16" s="147"/>
      <c r="CF16" s="148"/>
    </row>
    <row r="17" spans="1:84" s="29" customFormat="1" ht="7.5" customHeight="1" x14ac:dyDescent="0.25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3"/>
      <c r="L17" s="163"/>
      <c r="M17" s="147"/>
      <c r="N17" s="147"/>
      <c r="O17" s="147"/>
      <c r="P17" s="147"/>
      <c r="Q17" s="147"/>
      <c r="R17" s="147"/>
      <c r="S17" s="147"/>
      <c r="T17" s="147"/>
      <c r="U17" s="148"/>
      <c r="V17" s="159"/>
      <c r="W17" s="160"/>
      <c r="X17" s="160"/>
      <c r="Y17" s="160"/>
      <c r="Z17" s="160"/>
      <c r="AA17" s="160"/>
      <c r="AB17" s="160"/>
      <c r="AC17" s="160"/>
      <c r="AD17" s="160"/>
      <c r="AE17" s="160"/>
      <c r="AF17" s="163"/>
      <c r="AG17" s="163"/>
      <c r="AH17" s="147"/>
      <c r="AI17" s="147"/>
      <c r="AJ17" s="147"/>
      <c r="AK17" s="147"/>
      <c r="AL17" s="147"/>
      <c r="AM17" s="147"/>
      <c r="AN17" s="147"/>
      <c r="AO17" s="147"/>
      <c r="AP17" s="148"/>
      <c r="AQ17" s="159"/>
      <c r="AR17" s="160"/>
      <c r="AS17" s="160"/>
      <c r="AT17" s="160"/>
      <c r="AU17" s="160"/>
      <c r="AV17" s="160"/>
      <c r="AW17" s="160"/>
      <c r="AX17" s="160"/>
      <c r="AY17" s="160"/>
      <c r="AZ17" s="160"/>
      <c r="BA17" s="163"/>
      <c r="BB17" s="163"/>
      <c r="BC17" s="147"/>
      <c r="BD17" s="147"/>
      <c r="BE17" s="147"/>
      <c r="BF17" s="147"/>
      <c r="BG17" s="147"/>
      <c r="BH17" s="147"/>
      <c r="BI17" s="147"/>
      <c r="BJ17" s="147"/>
      <c r="BK17" s="148"/>
      <c r="BL17" s="159"/>
      <c r="BM17" s="160"/>
      <c r="BN17" s="160"/>
      <c r="BO17" s="160"/>
      <c r="BP17" s="160"/>
      <c r="BQ17" s="160"/>
      <c r="BR17" s="160"/>
      <c r="BS17" s="160"/>
      <c r="BT17" s="160"/>
      <c r="BU17" s="160"/>
      <c r="BV17" s="163"/>
      <c r="BW17" s="163"/>
      <c r="BX17" s="147"/>
      <c r="BY17" s="147"/>
      <c r="BZ17" s="147"/>
      <c r="CA17" s="147"/>
      <c r="CB17" s="147"/>
      <c r="CC17" s="147"/>
      <c r="CD17" s="147"/>
      <c r="CE17" s="147"/>
      <c r="CF17" s="148"/>
    </row>
    <row r="18" spans="1:84" s="1" customFormat="1" ht="7.5" customHeight="1" x14ac:dyDescent="0.4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3"/>
      <c r="L18" s="163"/>
      <c r="M18" s="149"/>
      <c r="N18" s="149"/>
      <c r="O18" s="149"/>
      <c r="P18" s="149"/>
      <c r="Q18" s="149"/>
      <c r="R18" s="149"/>
      <c r="S18" s="149"/>
      <c r="T18" s="149"/>
      <c r="U18" s="150"/>
      <c r="V18" s="161"/>
      <c r="W18" s="162"/>
      <c r="X18" s="162"/>
      <c r="Y18" s="162"/>
      <c r="Z18" s="162"/>
      <c r="AA18" s="162"/>
      <c r="AB18" s="162"/>
      <c r="AC18" s="162"/>
      <c r="AD18" s="162"/>
      <c r="AE18" s="162"/>
      <c r="AF18" s="163"/>
      <c r="AG18" s="163"/>
      <c r="AH18" s="149"/>
      <c r="AI18" s="149"/>
      <c r="AJ18" s="149"/>
      <c r="AK18" s="149"/>
      <c r="AL18" s="149"/>
      <c r="AM18" s="149"/>
      <c r="AN18" s="149"/>
      <c r="AO18" s="149"/>
      <c r="AP18" s="150"/>
      <c r="AQ18" s="161"/>
      <c r="AR18" s="162"/>
      <c r="AS18" s="162"/>
      <c r="AT18" s="162"/>
      <c r="AU18" s="162"/>
      <c r="AV18" s="162"/>
      <c r="AW18" s="162"/>
      <c r="AX18" s="162"/>
      <c r="AY18" s="162"/>
      <c r="AZ18" s="162"/>
      <c r="BA18" s="163"/>
      <c r="BB18" s="163"/>
      <c r="BC18" s="149"/>
      <c r="BD18" s="149"/>
      <c r="BE18" s="149"/>
      <c r="BF18" s="149"/>
      <c r="BG18" s="149"/>
      <c r="BH18" s="149"/>
      <c r="BI18" s="149"/>
      <c r="BJ18" s="149"/>
      <c r="BK18" s="150"/>
      <c r="BL18" s="161"/>
      <c r="BM18" s="162"/>
      <c r="BN18" s="162"/>
      <c r="BO18" s="162"/>
      <c r="BP18" s="162"/>
      <c r="BQ18" s="162"/>
      <c r="BR18" s="162"/>
      <c r="BS18" s="162"/>
      <c r="BT18" s="162"/>
      <c r="BU18" s="162"/>
      <c r="BV18" s="163"/>
      <c r="BW18" s="163"/>
      <c r="BX18" s="149"/>
      <c r="BY18" s="149"/>
      <c r="BZ18" s="149"/>
      <c r="CA18" s="149"/>
      <c r="CB18" s="149"/>
      <c r="CC18" s="149"/>
      <c r="CD18" s="149"/>
      <c r="CE18" s="149"/>
      <c r="CF18" s="150"/>
    </row>
    <row r="19" spans="1:84" ht="7.5" customHeight="1" x14ac:dyDescent="0.25">
      <c r="A19" s="167"/>
      <c r="B19" s="147"/>
      <c r="C19" s="147"/>
      <c r="D19" s="147"/>
      <c r="E19" s="147"/>
      <c r="F19" s="147"/>
      <c r="G19" s="147"/>
      <c r="H19" s="147"/>
      <c r="I19" s="147"/>
      <c r="J19" s="147"/>
      <c r="K19" s="163">
        <v>2</v>
      </c>
      <c r="L19" s="163"/>
      <c r="M19" s="160" t="s">
        <v>5</v>
      </c>
      <c r="N19" s="160"/>
      <c r="O19" s="160"/>
      <c r="P19" s="160"/>
      <c r="Q19" s="160"/>
      <c r="R19" s="160"/>
      <c r="S19" s="160"/>
      <c r="T19" s="160"/>
      <c r="U19" s="169"/>
      <c r="V19" s="167"/>
      <c r="W19" s="147"/>
      <c r="X19" s="147"/>
      <c r="Y19" s="147"/>
      <c r="Z19" s="147"/>
      <c r="AA19" s="147"/>
      <c r="AB19" s="147"/>
      <c r="AC19" s="147"/>
      <c r="AD19" s="147"/>
      <c r="AE19" s="147"/>
      <c r="AF19" s="163">
        <v>2</v>
      </c>
      <c r="AG19" s="163"/>
      <c r="AH19" s="160" t="s">
        <v>5</v>
      </c>
      <c r="AI19" s="160"/>
      <c r="AJ19" s="160"/>
      <c r="AK19" s="160"/>
      <c r="AL19" s="160"/>
      <c r="AM19" s="160"/>
      <c r="AN19" s="160"/>
      <c r="AO19" s="160"/>
      <c r="AP19" s="169"/>
      <c r="AQ19" s="171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>
        <v>2</v>
      </c>
      <c r="BB19" s="163"/>
      <c r="BC19" s="160" t="s">
        <v>5</v>
      </c>
      <c r="BD19" s="160"/>
      <c r="BE19" s="160"/>
      <c r="BF19" s="160"/>
      <c r="BG19" s="160"/>
      <c r="BH19" s="160"/>
      <c r="BI19" s="160"/>
      <c r="BJ19" s="160"/>
      <c r="BK19" s="169"/>
      <c r="BL19" s="171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>
        <v>2</v>
      </c>
      <c r="BW19" s="163"/>
      <c r="BX19" s="160" t="s">
        <v>5</v>
      </c>
      <c r="BY19" s="160"/>
      <c r="BZ19" s="160"/>
      <c r="CA19" s="160"/>
      <c r="CB19" s="160"/>
      <c r="CC19" s="160"/>
      <c r="CD19" s="160"/>
      <c r="CE19" s="160"/>
      <c r="CF19" s="169"/>
    </row>
    <row r="20" spans="1:84" ht="7.5" customHeight="1" x14ac:dyDescent="0.25">
      <c r="A20" s="167"/>
      <c r="B20" s="147"/>
      <c r="C20" s="147"/>
      <c r="D20" s="147"/>
      <c r="E20" s="147"/>
      <c r="F20" s="147"/>
      <c r="G20" s="147"/>
      <c r="H20" s="147"/>
      <c r="I20" s="147"/>
      <c r="J20" s="147"/>
      <c r="K20" s="163"/>
      <c r="L20" s="163"/>
      <c r="M20" s="160"/>
      <c r="N20" s="160"/>
      <c r="O20" s="160"/>
      <c r="P20" s="160"/>
      <c r="Q20" s="160"/>
      <c r="R20" s="160"/>
      <c r="S20" s="160"/>
      <c r="T20" s="160"/>
      <c r="U20" s="169"/>
      <c r="V20" s="167"/>
      <c r="W20" s="147"/>
      <c r="X20" s="147"/>
      <c r="Y20" s="147"/>
      <c r="Z20" s="147"/>
      <c r="AA20" s="147"/>
      <c r="AB20" s="147"/>
      <c r="AC20" s="147"/>
      <c r="AD20" s="147"/>
      <c r="AE20" s="147"/>
      <c r="AF20" s="163"/>
      <c r="AG20" s="163"/>
      <c r="AH20" s="160"/>
      <c r="AI20" s="160"/>
      <c r="AJ20" s="160"/>
      <c r="AK20" s="160"/>
      <c r="AL20" s="160"/>
      <c r="AM20" s="160"/>
      <c r="AN20" s="160"/>
      <c r="AO20" s="160"/>
      <c r="AP20" s="169"/>
      <c r="AQ20" s="171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0"/>
      <c r="BD20" s="160"/>
      <c r="BE20" s="160"/>
      <c r="BF20" s="160"/>
      <c r="BG20" s="160"/>
      <c r="BH20" s="160"/>
      <c r="BI20" s="160"/>
      <c r="BJ20" s="160"/>
      <c r="BK20" s="169"/>
      <c r="BL20" s="171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0"/>
      <c r="BY20" s="160"/>
      <c r="BZ20" s="160"/>
      <c r="CA20" s="160"/>
      <c r="CB20" s="160"/>
      <c r="CC20" s="160"/>
      <c r="CD20" s="160"/>
      <c r="CE20" s="160"/>
      <c r="CF20" s="169"/>
    </row>
    <row r="21" spans="1:84" ht="7.5" customHeight="1" x14ac:dyDescent="0.25">
      <c r="A21" s="168"/>
      <c r="B21" s="149"/>
      <c r="C21" s="149"/>
      <c r="D21" s="149"/>
      <c r="E21" s="149"/>
      <c r="F21" s="149"/>
      <c r="G21" s="149"/>
      <c r="H21" s="149"/>
      <c r="I21" s="149"/>
      <c r="J21" s="149"/>
      <c r="K21" s="163"/>
      <c r="L21" s="163"/>
      <c r="M21" s="162"/>
      <c r="N21" s="162"/>
      <c r="O21" s="162"/>
      <c r="P21" s="162"/>
      <c r="Q21" s="162"/>
      <c r="R21" s="162"/>
      <c r="S21" s="162"/>
      <c r="T21" s="162"/>
      <c r="U21" s="170"/>
      <c r="V21" s="168"/>
      <c r="W21" s="149"/>
      <c r="X21" s="149"/>
      <c r="Y21" s="149"/>
      <c r="Z21" s="149"/>
      <c r="AA21" s="149"/>
      <c r="AB21" s="149"/>
      <c r="AC21" s="149"/>
      <c r="AD21" s="149"/>
      <c r="AE21" s="149"/>
      <c r="AF21" s="163"/>
      <c r="AG21" s="163"/>
      <c r="AH21" s="162"/>
      <c r="AI21" s="162"/>
      <c r="AJ21" s="162"/>
      <c r="AK21" s="162"/>
      <c r="AL21" s="162"/>
      <c r="AM21" s="162"/>
      <c r="AN21" s="162"/>
      <c r="AO21" s="162"/>
      <c r="AP21" s="170"/>
      <c r="AQ21" s="172"/>
      <c r="AR21" s="165"/>
      <c r="AS21" s="165"/>
      <c r="AT21" s="165"/>
      <c r="AU21" s="165"/>
      <c r="AV21" s="165"/>
      <c r="AW21" s="165"/>
      <c r="AX21" s="165"/>
      <c r="AY21" s="165"/>
      <c r="AZ21" s="165"/>
      <c r="BA21" s="163"/>
      <c r="BB21" s="163"/>
      <c r="BC21" s="162"/>
      <c r="BD21" s="162"/>
      <c r="BE21" s="162"/>
      <c r="BF21" s="162"/>
      <c r="BG21" s="162"/>
      <c r="BH21" s="162"/>
      <c r="BI21" s="162"/>
      <c r="BJ21" s="162"/>
      <c r="BK21" s="170"/>
      <c r="BL21" s="172"/>
      <c r="BM21" s="165"/>
      <c r="BN21" s="165"/>
      <c r="BO21" s="165"/>
      <c r="BP21" s="165"/>
      <c r="BQ21" s="165"/>
      <c r="BR21" s="165"/>
      <c r="BS21" s="165"/>
      <c r="BT21" s="165"/>
      <c r="BU21" s="165"/>
      <c r="BV21" s="163"/>
      <c r="BW21" s="163"/>
      <c r="BX21" s="162"/>
      <c r="BY21" s="162"/>
      <c r="BZ21" s="162"/>
      <c r="CA21" s="162"/>
      <c r="CB21" s="162"/>
      <c r="CC21" s="162"/>
      <c r="CD21" s="162"/>
      <c r="CE21" s="162"/>
      <c r="CF21" s="170"/>
    </row>
    <row r="22" spans="1:84" ht="7.5" customHeight="1" x14ac:dyDescent="0.25">
      <c r="A22" s="159" t="s">
        <v>5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3">
        <v>3</v>
      </c>
      <c r="L22" s="163"/>
      <c r="M22" s="147"/>
      <c r="N22" s="147"/>
      <c r="O22" s="147"/>
      <c r="P22" s="147"/>
      <c r="Q22" s="147"/>
      <c r="R22" s="147"/>
      <c r="S22" s="147"/>
      <c r="T22" s="147"/>
      <c r="U22" s="148"/>
      <c r="V22" s="159" t="s">
        <v>5</v>
      </c>
      <c r="W22" s="160"/>
      <c r="X22" s="160"/>
      <c r="Y22" s="160"/>
      <c r="Z22" s="160"/>
      <c r="AA22" s="160"/>
      <c r="AB22" s="160"/>
      <c r="AC22" s="160"/>
      <c r="AD22" s="160"/>
      <c r="AE22" s="160"/>
      <c r="AF22" s="163">
        <v>3</v>
      </c>
      <c r="AG22" s="163"/>
      <c r="AH22" s="163"/>
      <c r="AI22" s="163"/>
      <c r="AJ22" s="163"/>
      <c r="AK22" s="163"/>
      <c r="AL22" s="163"/>
      <c r="AM22" s="163"/>
      <c r="AN22" s="163"/>
      <c r="AO22" s="163"/>
      <c r="AP22" s="164"/>
      <c r="AQ22" s="159" t="s">
        <v>5</v>
      </c>
      <c r="AR22" s="160"/>
      <c r="AS22" s="160"/>
      <c r="AT22" s="160"/>
      <c r="AU22" s="160"/>
      <c r="AV22" s="160"/>
      <c r="AW22" s="160"/>
      <c r="AX22" s="160"/>
      <c r="AY22" s="160"/>
      <c r="AZ22" s="160"/>
      <c r="BA22" s="163">
        <v>3</v>
      </c>
      <c r="BB22" s="163"/>
      <c r="BC22" s="163"/>
      <c r="BD22" s="163"/>
      <c r="BE22" s="163"/>
      <c r="BF22" s="163"/>
      <c r="BG22" s="163"/>
      <c r="BH22" s="163"/>
      <c r="BI22" s="163"/>
      <c r="BJ22" s="163"/>
      <c r="BK22" s="164"/>
      <c r="BL22" s="159" t="s">
        <v>5</v>
      </c>
      <c r="BM22" s="160"/>
      <c r="BN22" s="160"/>
      <c r="BO22" s="160"/>
      <c r="BP22" s="160"/>
      <c r="BQ22" s="160"/>
      <c r="BR22" s="160"/>
      <c r="BS22" s="160"/>
      <c r="BT22" s="160"/>
      <c r="BU22" s="160"/>
      <c r="BV22" s="163">
        <v>3</v>
      </c>
      <c r="BW22" s="163"/>
      <c r="BX22" s="163"/>
      <c r="BY22" s="163"/>
      <c r="BZ22" s="163"/>
      <c r="CA22" s="163"/>
      <c r="CB22" s="163"/>
      <c r="CC22" s="163"/>
      <c r="CD22" s="163"/>
      <c r="CE22" s="163"/>
      <c r="CF22" s="164"/>
    </row>
    <row r="23" spans="1:84" ht="7.5" customHeight="1" x14ac:dyDescent="0.25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63"/>
      <c r="L23" s="163"/>
      <c r="M23" s="147"/>
      <c r="N23" s="147"/>
      <c r="O23" s="147"/>
      <c r="P23" s="147"/>
      <c r="Q23" s="147"/>
      <c r="R23" s="147"/>
      <c r="S23" s="147"/>
      <c r="T23" s="147"/>
      <c r="U23" s="148"/>
      <c r="V23" s="159"/>
      <c r="W23" s="160"/>
      <c r="X23" s="160"/>
      <c r="Y23" s="160"/>
      <c r="Z23" s="160"/>
      <c r="AA23" s="160"/>
      <c r="AB23" s="160"/>
      <c r="AC23" s="160"/>
      <c r="AD23" s="160"/>
      <c r="AE23" s="160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4"/>
      <c r="AQ23" s="159"/>
      <c r="AR23" s="160"/>
      <c r="AS23" s="160"/>
      <c r="AT23" s="160"/>
      <c r="AU23" s="160"/>
      <c r="AV23" s="160"/>
      <c r="AW23" s="160"/>
      <c r="AX23" s="160"/>
      <c r="AY23" s="160"/>
      <c r="AZ23" s="160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4"/>
      <c r="BL23" s="159"/>
      <c r="BM23" s="160"/>
      <c r="BN23" s="160"/>
      <c r="BO23" s="160"/>
      <c r="BP23" s="160"/>
      <c r="BQ23" s="160"/>
      <c r="BR23" s="160"/>
      <c r="BS23" s="160"/>
      <c r="BT23" s="160"/>
      <c r="BU23" s="160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4"/>
    </row>
    <row r="24" spans="1:84" ht="7.5" customHeight="1" x14ac:dyDescent="0.25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3"/>
      <c r="L24" s="163"/>
      <c r="M24" s="149"/>
      <c r="N24" s="149"/>
      <c r="O24" s="149"/>
      <c r="P24" s="149"/>
      <c r="Q24" s="149"/>
      <c r="R24" s="149"/>
      <c r="S24" s="149"/>
      <c r="T24" s="149"/>
      <c r="U24" s="150"/>
      <c r="V24" s="161"/>
      <c r="W24" s="162"/>
      <c r="X24" s="162"/>
      <c r="Y24" s="162"/>
      <c r="Z24" s="162"/>
      <c r="AA24" s="162"/>
      <c r="AB24" s="162"/>
      <c r="AC24" s="162"/>
      <c r="AD24" s="162"/>
      <c r="AE24" s="162"/>
      <c r="AF24" s="163"/>
      <c r="AG24" s="163"/>
      <c r="AH24" s="165"/>
      <c r="AI24" s="165"/>
      <c r="AJ24" s="165"/>
      <c r="AK24" s="165"/>
      <c r="AL24" s="165"/>
      <c r="AM24" s="165"/>
      <c r="AN24" s="165"/>
      <c r="AO24" s="165"/>
      <c r="AP24" s="166"/>
      <c r="AQ24" s="161"/>
      <c r="AR24" s="162"/>
      <c r="AS24" s="162"/>
      <c r="AT24" s="162"/>
      <c r="AU24" s="162"/>
      <c r="AV24" s="162"/>
      <c r="AW24" s="162"/>
      <c r="AX24" s="162"/>
      <c r="AY24" s="162"/>
      <c r="AZ24" s="162"/>
      <c r="BA24" s="163"/>
      <c r="BB24" s="163"/>
      <c r="BC24" s="165"/>
      <c r="BD24" s="165"/>
      <c r="BE24" s="165"/>
      <c r="BF24" s="165"/>
      <c r="BG24" s="165"/>
      <c r="BH24" s="165"/>
      <c r="BI24" s="165"/>
      <c r="BJ24" s="165"/>
      <c r="BK24" s="166"/>
      <c r="BL24" s="161"/>
      <c r="BM24" s="162"/>
      <c r="BN24" s="162"/>
      <c r="BO24" s="162"/>
      <c r="BP24" s="162"/>
      <c r="BQ24" s="162"/>
      <c r="BR24" s="162"/>
      <c r="BS24" s="162"/>
      <c r="BT24" s="162"/>
      <c r="BU24" s="162"/>
      <c r="BV24" s="163"/>
      <c r="BW24" s="163"/>
      <c r="BX24" s="165"/>
      <c r="BY24" s="165"/>
      <c r="BZ24" s="165"/>
      <c r="CA24" s="165"/>
      <c r="CB24" s="165"/>
      <c r="CC24" s="165"/>
      <c r="CD24" s="165"/>
      <c r="CE24" s="165"/>
      <c r="CF24" s="166"/>
    </row>
    <row r="25" spans="1:84" ht="7.5" customHeight="1" x14ac:dyDescent="0.25">
      <c r="A25" s="167"/>
      <c r="B25" s="147"/>
      <c r="C25" s="147"/>
      <c r="D25" s="147"/>
      <c r="E25" s="147"/>
      <c r="F25" s="147"/>
      <c r="G25" s="147"/>
      <c r="H25" s="147"/>
      <c r="I25" s="147"/>
      <c r="J25" s="147"/>
      <c r="K25" s="163">
        <v>4</v>
      </c>
      <c r="L25" s="163"/>
      <c r="M25" s="160" t="s">
        <v>5</v>
      </c>
      <c r="N25" s="160"/>
      <c r="O25" s="160"/>
      <c r="P25" s="160"/>
      <c r="Q25" s="160"/>
      <c r="R25" s="160"/>
      <c r="S25" s="160"/>
      <c r="T25" s="160"/>
      <c r="U25" s="169"/>
      <c r="V25" s="167"/>
      <c r="W25" s="147"/>
      <c r="X25" s="147"/>
      <c r="Y25" s="147"/>
      <c r="Z25" s="147"/>
      <c r="AA25" s="147"/>
      <c r="AB25" s="147"/>
      <c r="AC25" s="147"/>
      <c r="AD25" s="147"/>
      <c r="AE25" s="147"/>
      <c r="AF25" s="163">
        <v>4</v>
      </c>
      <c r="AG25" s="163"/>
      <c r="AH25" s="160" t="s">
        <v>5</v>
      </c>
      <c r="AI25" s="160"/>
      <c r="AJ25" s="160"/>
      <c r="AK25" s="160"/>
      <c r="AL25" s="160"/>
      <c r="AM25" s="160"/>
      <c r="AN25" s="160"/>
      <c r="AO25" s="160"/>
      <c r="AP25" s="169"/>
      <c r="AQ25" s="171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>
        <v>4</v>
      </c>
      <c r="BB25" s="163"/>
      <c r="BC25" s="160" t="s">
        <v>5</v>
      </c>
      <c r="BD25" s="160"/>
      <c r="BE25" s="160"/>
      <c r="BF25" s="160"/>
      <c r="BG25" s="160"/>
      <c r="BH25" s="160"/>
      <c r="BI25" s="160"/>
      <c r="BJ25" s="160"/>
      <c r="BK25" s="169"/>
      <c r="BL25" s="171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>
        <v>4</v>
      </c>
      <c r="BW25" s="163"/>
      <c r="BX25" s="160" t="s">
        <v>5</v>
      </c>
      <c r="BY25" s="160"/>
      <c r="BZ25" s="160"/>
      <c r="CA25" s="160"/>
      <c r="CB25" s="160"/>
      <c r="CC25" s="160"/>
      <c r="CD25" s="160"/>
      <c r="CE25" s="160"/>
      <c r="CF25" s="169"/>
    </row>
    <row r="26" spans="1:84" ht="7.5" customHeight="1" x14ac:dyDescent="0.25">
      <c r="A26" s="167"/>
      <c r="B26" s="147"/>
      <c r="C26" s="147"/>
      <c r="D26" s="147"/>
      <c r="E26" s="147"/>
      <c r="F26" s="147"/>
      <c r="G26" s="147"/>
      <c r="H26" s="147"/>
      <c r="I26" s="147"/>
      <c r="J26" s="147"/>
      <c r="K26" s="163"/>
      <c r="L26" s="163"/>
      <c r="M26" s="160"/>
      <c r="N26" s="160"/>
      <c r="O26" s="160"/>
      <c r="P26" s="160"/>
      <c r="Q26" s="160"/>
      <c r="R26" s="160"/>
      <c r="S26" s="160"/>
      <c r="T26" s="160"/>
      <c r="U26" s="169"/>
      <c r="V26" s="167"/>
      <c r="W26" s="147"/>
      <c r="X26" s="147"/>
      <c r="Y26" s="147"/>
      <c r="Z26" s="147"/>
      <c r="AA26" s="147"/>
      <c r="AB26" s="147"/>
      <c r="AC26" s="147"/>
      <c r="AD26" s="147"/>
      <c r="AE26" s="147"/>
      <c r="AF26" s="163"/>
      <c r="AG26" s="163"/>
      <c r="AH26" s="160"/>
      <c r="AI26" s="160"/>
      <c r="AJ26" s="160"/>
      <c r="AK26" s="160"/>
      <c r="AL26" s="160"/>
      <c r="AM26" s="160"/>
      <c r="AN26" s="160"/>
      <c r="AO26" s="160"/>
      <c r="AP26" s="169"/>
      <c r="AQ26" s="171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0"/>
      <c r="BD26" s="160"/>
      <c r="BE26" s="160"/>
      <c r="BF26" s="160"/>
      <c r="BG26" s="160"/>
      <c r="BH26" s="160"/>
      <c r="BI26" s="160"/>
      <c r="BJ26" s="160"/>
      <c r="BK26" s="169"/>
      <c r="BL26" s="171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0"/>
      <c r="BY26" s="160"/>
      <c r="BZ26" s="160"/>
      <c r="CA26" s="160"/>
      <c r="CB26" s="160"/>
      <c r="CC26" s="160"/>
      <c r="CD26" s="160"/>
      <c r="CE26" s="160"/>
      <c r="CF26" s="169"/>
    </row>
    <row r="27" spans="1:84" ht="7.5" customHeight="1" x14ac:dyDescent="0.25">
      <c r="A27" s="168"/>
      <c r="B27" s="149"/>
      <c r="C27" s="149"/>
      <c r="D27" s="149"/>
      <c r="E27" s="149"/>
      <c r="F27" s="149"/>
      <c r="G27" s="149"/>
      <c r="H27" s="149"/>
      <c r="I27" s="149"/>
      <c r="J27" s="149"/>
      <c r="K27" s="163"/>
      <c r="L27" s="163"/>
      <c r="M27" s="162"/>
      <c r="N27" s="162"/>
      <c r="O27" s="162"/>
      <c r="P27" s="162"/>
      <c r="Q27" s="162"/>
      <c r="R27" s="162"/>
      <c r="S27" s="162"/>
      <c r="T27" s="162"/>
      <c r="U27" s="170"/>
      <c r="V27" s="168"/>
      <c r="W27" s="149"/>
      <c r="X27" s="149"/>
      <c r="Y27" s="149"/>
      <c r="Z27" s="149"/>
      <c r="AA27" s="149"/>
      <c r="AB27" s="149"/>
      <c r="AC27" s="149"/>
      <c r="AD27" s="149"/>
      <c r="AE27" s="149"/>
      <c r="AF27" s="163"/>
      <c r="AG27" s="163"/>
      <c r="AH27" s="162"/>
      <c r="AI27" s="162"/>
      <c r="AJ27" s="162"/>
      <c r="AK27" s="162"/>
      <c r="AL27" s="162"/>
      <c r="AM27" s="162"/>
      <c r="AN27" s="162"/>
      <c r="AO27" s="162"/>
      <c r="AP27" s="170"/>
      <c r="AQ27" s="172"/>
      <c r="AR27" s="165"/>
      <c r="AS27" s="165"/>
      <c r="AT27" s="165"/>
      <c r="AU27" s="165"/>
      <c r="AV27" s="165"/>
      <c r="AW27" s="165"/>
      <c r="AX27" s="165"/>
      <c r="AY27" s="165"/>
      <c r="AZ27" s="165"/>
      <c r="BA27" s="163"/>
      <c r="BB27" s="163"/>
      <c r="BC27" s="162"/>
      <c r="BD27" s="162"/>
      <c r="BE27" s="162"/>
      <c r="BF27" s="162"/>
      <c r="BG27" s="162"/>
      <c r="BH27" s="162"/>
      <c r="BI27" s="162"/>
      <c r="BJ27" s="162"/>
      <c r="BK27" s="170"/>
      <c r="BL27" s="172"/>
      <c r="BM27" s="165"/>
      <c r="BN27" s="165"/>
      <c r="BO27" s="165"/>
      <c r="BP27" s="165"/>
      <c r="BQ27" s="165"/>
      <c r="BR27" s="165"/>
      <c r="BS27" s="165"/>
      <c r="BT27" s="165"/>
      <c r="BU27" s="165"/>
      <c r="BV27" s="163"/>
      <c r="BW27" s="163"/>
      <c r="BX27" s="162"/>
      <c r="BY27" s="162"/>
      <c r="BZ27" s="162"/>
      <c r="CA27" s="162"/>
      <c r="CB27" s="162"/>
      <c r="CC27" s="162"/>
      <c r="CD27" s="162"/>
      <c r="CE27" s="162"/>
      <c r="CF27" s="170"/>
    </row>
    <row r="28" spans="1:84" ht="7.5" customHeight="1" x14ac:dyDescent="0.25">
      <c r="A28" s="142" t="s">
        <v>27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6" t="s">
        <v>1</v>
      </c>
      <c r="L28" s="146"/>
      <c r="M28" s="147"/>
      <c r="N28" s="147"/>
      <c r="O28" s="147"/>
      <c r="P28" s="147"/>
      <c r="Q28" s="147"/>
      <c r="R28" s="147"/>
      <c r="S28" s="147"/>
      <c r="T28" s="147"/>
      <c r="U28" s="148"/>
      <c r="V28" s="142" t="s">
        <v>27</v>
      </c>
      <c r="W28" s="143"/>
      <c r="X28" s="143"/>
      <c r="Y28" s="143"/>
      <c r="Z28" s="143"/>
      <c r="AA28" s="143"/>
      <c r="AB28" s="143"/>
      <c r="AC28" s="143"/>
      <c r="AD28" s="143"/>
      <c r="AE28" s="143"/>
      <c r="AF28" s="146" t="s">
        <v>1</v>
      </c>
      <c r="AG28" s="146"/>
      <c r="AH28" s="147"/>
      <c r="AI28" s="147"/>
      <c r="AJ28" s="147"/>
      <c r="AK28" s="147"/>
      <c r="AL28" s="147"/>
      <c r="AM28" s="147"/>
      <c r="AN28" s="147"/>
      <c r="AO28" s="147"/>
      <c r="AP28" s="148"/>
      <c r="AQ28" s="142" t="s">
        <v>27</v>
      </c>
      <c r="AR28" s="143"/>
      <c r="AS28" s="143"/>
      <c r="AT28" s="143"/>
      <c r="AU28" s="143"/>
      <c r="AV28" s="143"/>
      <c r="AW28" s="143"/>
      <c r="AX28" s="143"/>
      <c r="AY28" s="143"/>
      <c r="AZ28" s="143"/>
      <c r="BA28" s="146" t="s">
        <v>1</v>
      </c>
      <c r="BB28" s="146"/>
      <c r="BC28" s="147"/>
      <c r="BD28" s="147"/>
      <c r="BE28" s="147"/>
      <c r="BF28" s="147"/>
      <c r="BG28" s="147"/>
      <c r="BH28" s="147"/>
      <c r="BI28" s="147"/>
      <c r="BJ28" s="147"/>
      <c r="BK28" s="148"/>
      <c r="BL28" s="142" t="s">
        <v>27</v>
      </c>
      <c r="BM28" s="143"/>
      <c r="BN28" s="143"/>
      <c r="BO28" s="143"/>
      <c r="BP28" s="143"/>
      <c r="BQ28" s="143"/>
      <c r="BR28" s="143"/>
      <c r="BS28" s="143"/>
      <c r="BT28" s="143"/>
      <c r="BU28" s="143"/>
      <c r="BV28" s="146" t="s">
        <v>1</v>
      </c>
      <c r="BW28" s="146"/>
      <c r="BX28" s="147"/>
      <c r="BY28" s="147"/>
      <c r="BZ28" s="147"/>
      <c r="CA28" s="147"/>
      <c r="CB28" s="147"/>
      <c r="CC28" s="147"/>
      <c r="CD28" s="147"/>
      <c r="CE28" s="147"/>
      <c r="CF28" s="148"/>
    </row>
    <row r="29" spans="1:84" ht="7.5" customHeight="1" x14ac:dyDescent="0.25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6"/>
      <c r="L29" s="146"/>
      <c r="M29" s="147"/>
      <c r="N29" s="147"/>
      <c r="O29" s="147"/>
      <c r="P29" s="147"/>
      <c r="Q29" s="147"/>
      <c r="R29" s="147"/>
      <c r="S29" s="147"/>
      <c r="T29" s="147"/>
      <c r="U29" s="148"/>
      <c r="V29" s="142"/>
      <c r="W29" s="143"/>
      <c r="X29" s="143"/>
      <c r="Y29" s="143"/>
      <c r="Z29" s="143"/>
      <c r="AA29" s="143"/>
      <c r="AB29" s="143"/>
      <c r="AC29" s="143"/>
      <c r="AD29" s="143"/>
      <c r="AE29" s="143"/>
      <c r="AF29" s="146"/>
      <c r="AG29" s="146"/>
      <c r="AH29" s="147"/>
      <c r="AI29" s="147"/>
      <c r="AJ29" s="147"/>
      <c r="AK29" s="147"/>
      <c r="AL29" s="147"/>
      <c r="AM29" s="147"/>
      <c r="AN29" s="147"/>
      <c r="AO29" s="147"/>
      <c r="AP29" s="148"/>
      <c r="AQ29" s="142"/>
      <c r="AR29" s="143"/>
      <c r="AS29" s="143"/>
      <c r="AT29" s="143"/>
      <c r="AU29" s="143"/>
      <c r="AV29" s="143"/>
      <c r="AW29" s="143"/>
      <c r="AX29" s="143"/>
      <c r="AY29" s="143"/>
      <c r="AZ29" s="143"/>
      <c r="BA29" s="146"/>
      <c r="BB29" s="146"/>
      <c r="BC29" s="147"/>
      <c r="BD29" s="147"/>
      <c r="BE29" s="147"/>
      <c r="BF29" s="147"/>
      <c r="BG29" s="147"/>
      <c r="BH29" s="147"/>
      <c r="BI29" s="147"/>
      <c r="BJ29" s="147"/>
      <c r="BK29" s="148"/>
      <c r="BL29" s="142"/>
      <c r="BM29" s="143"/>
      <c r="BN29" s="143"/>
      <c r="BO29" s="143"/>
      <c r="BP29" s="143"/>
      <c r="BQ29" s="143"/>
      <c r="BR29" s="143"/>
      <c r="BS29" s="143"/>
      <c r="BT29" s="143"/>
      <c r="BU29" s="143"/>
      <c r="BV29" s="146"/>
      <c r="BW29" s="146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7.5" customHeight="1" x14ac:dyDescent="0.2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6"/>
      <c r="L30" s="146"/>
      <c r="M30" s="149"/>
      <c r="N30" s="149"/>
      <c r="O30" s="149"/>
      <c r="P30" s="149"/>
      <c r="Q30" s="149"/>
      <c r="R30" s="149"/>
      <c r="S30" s="149"/>
      <c r="T30" s="149"/>
      <c r="U30" s="150"/>
      <c r="V30" s="144"/>
      <c r="W30" s="145"/>
      <c r="X30" s="145"/>
      <c r="Y30" s="145"/>
      <c r="Z30" s="145"/>
      <c r="AA30" s="145"/>
      <c r="AB30" s="145"/>
      <c r="AC30" s="145"/>
      <c r="AD30" s="145"/>
      <c r="AE30" s="145"/>
      <c r="AF30" s="146"/>
      <c r="AG30" s="146"/>
      <c r="AH30" s="149"/>
      <c r="AI30" s="149"/>
      <c r="AJ30" s="149"/>
      <c r="AK30" s="149"/>
      <c r="AL30" s="149"/>
      <c r="AM30" s="149"/>
      <c r="AN30" s="149"/>
      <c r="AO30" s="149"/>
      <c r="AP30" s="150"/>
      <c r="AQ30" s="144"/>
      <c r="AR30" s="145"/>
      <c r="AS30" s="145"/>
      <c r="AT30" s="145"/>
      <c r="AU30" s="145"/>
      <c r="AV30" s="145"/>
      <c r="AW30" s="145"/>
      <c r="AX30" s="145"/>
      <c r="AY30" s="145"/>
      <c r="AZ30" s="145"/>
      <c r="BA30" s="146"/>
      <c r="BB30" s="146"/>
      <c r="BC30" s="149"/>
      <c r="BD30" s="149"/>
      <c r="BE30" s="149"/>
      <c r="BF30" s="149"/>
      <c r="BG30" s="149"/>
      <c r="BH30" s="149"/>
      <c r="BI30" s="149"/>
      <c r="BJ30" s="149"/>
      <c r="BK30" s="150"/>
      <c r="BL30" s="144"/>
      <c r="BM30" s="145"/>
      <c r="BN30" s="145"/>
      <c r="BO30" s="145"/>
      <c r="BP30" s="145"/>
      <c r="BQ30" s="145"/>
      <c r="BR30" s="145"/>
      <c r="BS30" s="145"/>
      <c r="BT30" s="145"/>
      <c r="BU30" s="145"/>
      <c r="BV30" s="146"/>
      <c r="BW30" s="146"/>
      <c r="BX30" s="149"/>
      <c r="BY30" s="149"/>
      <c r="BZ30" s="149"/>
      <c r="CA30" s="149"/>
      <c r="CB30" s="149"/>
      <c r="CC30" s="149"/>
      <c r="CD30" s="149"/>
      <c r="CE30" s="149"/>
      <c r="CF30" s="150"/>
    </row>
    <row r="31" spans="1:84" ht="7.5" customHeight="1" x14ac:dyDescent="0.3">
      <c r="A31" s="28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49</v>
      </c>
      <c r="N31" s="12"/>
      <c r="O31" s="12"/>
      <c r="P31" s="12"/>
      <c r="Q31" s="12"/>
      <c r="R31" s="12"/>
      <c r="S31" s="12"/>
      <c r="T31" s="12"/>
      <c r="U31" s="21"/>
      <c r="V31" s="28" t="s">
        <v>49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49</v>
      </c>
      <c r="AI31" s="12"/>
      <c r="AJ31" s="12"/>
      <c r="AK31" s="12"/>
      <c r="AL31" s="12"/>
      <c r="AM31" s="12"/>
      <c r="AN31" s="12"/>
      <c r="AO31" s="12"/>
      <c r="AP31" s="21"/>
      <c r="AQ31" s="28" t="s">
        <v>49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49</v>
      </c>
      <c r="BD31" s="12"/>
      <c r="BE31" s="12"/>
      <c r="BF31" s="12"/>
      <c r="BG31" s="12"/>
      <c r="BH31" s="12"/>
      <c r="BI31" s="12"/>
      <c r="BJ31" s="12"/>
      <c r="BK31" s="21"/>
      <c r="BL31" s="28" t="s">
        <v>49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49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51">
        <f ca="1">NOW()</f>
        <v>44304.727208101853</v>
      </c>
      <c r="B33" s="152"/>
      <c r="C33" s="152"/>
      <c r="D33" s="152"/>
      <c r="E33" s="152"/>
      <c r="F33" s="152"/>
      <c r="G33" s="152"/>
      <c r="H33" s="24"/>
      <c r="I33" s="24"/>
      <c r="J33" s="12"/>
      <c r="K33" s="12"/>
      <c r="L33" s="12"/>
      <c r="M33" s="12"/>
      <c r="N33" s="12"/>
      <c r="O33" s="155"/>
      <c r="P33" s="155"/>
      <c r="Q33" s="155"/>
      <c r="R33" s="155"/>
      <c r="S33" s="155"/>
      <c r="T33" s="155"/>
      <c r="U33" s="155"/>
      <c r="V33" s="151">
        <f ca="1">NOW()</f>
        <v>44304.727208101853</v>
      </c>
      <c r="W33" s="152"/>
      <c r="X33" s="152"/>
      <c r="Y33" s="152"/>
      <c r="Z33" s="152"/>
      <c r="AA33" s="152"/>
      <c r="AB33" s="152"/>
      <c r="AC33" s="24"/>
      <c r="AD33" s="24"/>
      <c r="AE33" s="12"/>
      <c r="AF33" s="12"/>
      <c r="AG33" s="12"/>
      <c r="AH33" s="12"/>
      <c r="AI33" s="12"/>
      <c r="AJ33" s="155"/>
      <c r="AK33" s="155"/>
      <c r="AL33" s="155"/>
      <c r="AM33" s="155"/>
      <c r="AN33" s="155"/>
      <c r="AO33" s="155"/>
      <c r="AP33" s="157"/>
      <c r="AQ33" s="151">
        <f ca="1">NOW()</f>
        <v>44304.727208101853</v>
      </c>
      <c r="AR33" s="152"/>
      <c r="AS33" s="152"/>
      <c r="AT33" s="152"/>
      <c r="AU33" s="152"/>
      <c r="AV33" s="152"/>
      <c r="AW33" s="152"/>
      <c r="AX33" s="24"/>
      <c r="AY33" s="24"/>
      <c r="AZ33" s="12"/>
      <c r="BA33" s="12"/>
      <c r="BB33" s="12"/>
      <c r="BC33" s="12"/>
      <c r="BD33" s="12"/>
      <c r="BE33" s="155"/>
      <c r="BF33" s="155"/>
      <c r="BG33" s="155"/>
      <c r="BH33" s="155"/>
      <c r="BI33" s="155"/>
      <c r="BJ33" s="155"/>
      <c r="BK33" s="157"/>
      <c r="BL33" s="151">
        <f ca="1">NOW()</f>
        <v>44304.727208101853</v>
      </c>
      <c r="BM33" s="152"/>
      <c r="BN33" s="152"/>
      <c r="BO33" s="152"/>
      <c r="BP33" s="152"/>
      <c r="BQ33" s="152"/>
      <c r="BR33" s="152"/>
      <c r="BS33" s="24"/>
      <c r="BT33" s="24"/>
      <c r="BU33" s="12"/>
      <c r="BV33" s="12"/>
      <c r="BW33" s="12"/>
      <c r="BX33" s="12"/>
      <c r="BY33" s="12"/>
      <c r="BZ33" s="155"/>
      <c r="CA33" s="155"/>
      <c r="CB33" s="155"/>
      <c r="CC33" s="155"/>
      <c r="CD33" s="155"/>
      <c r="CE33" s="155"/>
      <c r="CF33" s="157"/>
    </row>
    <row r="34" spans="1:84" ht="7.5" customHeight="1" x14ac:dyDescent="0.3">
      <c r="A34" s="153"/>
      <c r="B34" s="154"/>
      <c r="C34" s="154"/>
      <c r="D34" s="154"/>
      <c r="E34" s="154"/>
      <c r="F34" s="154"/>
      <c r="G34" s="154"/>
      <c r="H34" s="26"/>
      <c r="I34" s="26"/>
      <c r="J34" s="27"/>
      <c r="K34" s="27"/>
      <c r="L34" s="27"/>
      <c r="M34" s="27"/>
      <c r="N34" s="27"/>
      <c r="O34" s="155"/>
      <c r="P34" s="155"/>
      <c r="Q34" s="155"/>
      <c r="R34" s="155"/>
      <c r="S34" s="155"/>
      <c r="T34" s="155"/>
      <c r="U34" s="155"/>
      <c r="V34" s="153"/>
      <c r="W34" s="154"/>
      <c r="X34" s="154"/>
      <c r="Y34" s="154"/>
      <c r="Z34" s="154"/>
      <c r="AA34" s="154"/>
      <c r="AB34" s="154"/>
      <c r="AC34" s="26"/>
      <c r="AD34" s="26"/>
      <c r="AE34" s="27"/>
      <c r="AF34" s="27"/>
      <c r="AG34" s="27"/>
      <c r="AH34" s="27"/>
      <c r="AI34" s="27"/>
      <c r="AJ34" s="155"/>
      <c r="AK34" s="155"/>
      <c r="AL34" s="155"/>
      <c r="AM34" s="155"/>
      <c r="AN34" s="155"/>
      <c r="AO34" s="155"/>
      <c r="AP34" s="157"/>
      <c r="AQ34" s="153"/>
      <c r="AR34" s="154"/>
      <c r="AS34" s="154"/>
      <c r="AT34" s="154"/>
      <c r="AU34" s="154"/>
      <c r="AV34" s="154"/>
      <c r="AW34" s="154"/>
      <c r="AX34" s="26"/>
      <c r="AY34" s="26"/>
      <c r="AZ34" s="27"/>
      <c r="BA34" s="27"/>
      <c r="BB34" s="27"/>
      <c r="BC34" s="27"/>
      <c r="BD34" s="27"/>
      <c r="BE34" s="155"/>
      <c r="BF34" s="155"/>
      <c r="BG34" s="155"/>
      <c r="BH34" s="155"/>
      <c r="BI34" s="155"/>
      <c r="BJ34" s="155"/>
      <c r="BK34" s="157"/>
      <c r="BL34" s="153"/>
      <c r="BM34" s="154"/>
      <c r="BN34" s="154"/>
      <c r="BO34" s="154"/>
      <c r="BP34" s="154"/>
      <c r="BQ34" s="154"/>
      <c r="BR34" s="154"/>
      <c r="BS34" s="26"/>
      <c r="BT34" s="26"/>
      <c r="BU34" s="27"/>
      <c r="BV34" s="27"/>
      <c r="BW34" s="27"/>
      <c r="BX34" s="27"/>
      <c r="BY34" s="27"/>
      <c r="BZ34" s="155"/>
      <c r="CA34" s="155"/>
      <c r="CB34" s="155"/>
      <c r="CC34" s="155"/>
      <c r="CD34" s="155"/>
      <c r="CE34" s="155"/>
      <c r="CF34" s="157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178" t="str">
        <f>Results!$A$1</f>
        <v>&gt;&gt;Tournament name&lt;&lt;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80"/>
      <c r="V36" s="178" t="str">
        <f>Results!$A$1</f>
        <v>&gt;&gt;Tournament name&lt;&lt;</v>
      </c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80"/>
      <c r="AQ36" s="178" t="str">
        <f>Results!$A$1</f>
        <v>&gt;&gt;Tournament name&lt;&lt;</v>
      </c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80"/>
      <c r="BL36" s="178" t="str">
        <f>Results!$A$1</f>
        <v>&gt;&gt;Tournament name&lt;&lt;</v>
      </c>
      <c r="BM36" s="179"/>
      <c r="BN36" s="179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79"/>
      <c r="CC36" s="179"/>
      <c r="CD36" s="179"/>
      <c r="CE36" s="179"/>
      <c r="CF36" s="180"/>
    </row>
    <row r="37" spans="1:84" ht="7.5" customHeight="1" x14ac:dyDescent="0.25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0"/>
      <c r="V37" s="178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80"/>
      <c r="AQ37" s="178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80"/>
      <c r="BL37" s="178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80"/>
    </row>
    <row r="38" spans="1:84" ht="7.5" customHeight="1" x14ac:dyDescent="0.25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80"/>
      <c r="V38" s="178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80"/>
      <c r="AQ38" s="178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80"/>
      <c r="BL38" s="178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181" t="s">
        <v>18</v>
      </c>
      <c r="B40" s="182"/>
      <c r="C40" s="182"/>
      <c r="D40" s="182"/>
      <c r="E40" s="182"/>
      <c r="F40" s="182"/>
      <c r="G40" s="182"/>
      <c r="H40" s="182"/>
      <c r="I40" s="182"/>
      <c r="J40" s="9"/>
      <c r="K40" s="9"/>
      <c r="L40" s="10"/>
      <c r="M40" s="9"/>
      <c r="N40" s="182" t="s">
        <v>32</v>
      </c>
      <c r="O40" s="182"/>
      <c r="P40" s="182"/>
      <c r="Q40" s="182"/>
      <c r="R40" s="182"/>
      <c r="S40" s="182"/>
      <c r="T40" s="182"/>
      <c r="U40" s="185"/>
      <c r="V40" s="181" t="s">
        <v>19</v>
      </c>
      <c r="W40" s="182"/>
      <c r="X40" s="182"/>
      <c r="Y40" s="182"/>
      <c r="Z40" s="182"/>
      <c r="AA40" s="182"/>
      <c r="AB40" s="182"/>
      <c r="AC40" s="182"/>
      <c r="AD40" s="182"/>
      <c r="AE40" s="9"/>
      <c r="AF40" s="9"/>
      <c r="AG40" s="10"/>
      <c r="AH40" s="9"/>
      <c r="AI40" s="182" t="s">
        <v>28</v>
      </c>
      <c r="AJ40" s="182"/>
      <c r="AK40" s="182"/>
      <c r="AL40" s="182"/>
      <c r="AM40" s="182"/>
      <c r="AN40" s="182"/>
      <c r="AO40" s="182"/>
      <c r="AP40" s="185"/>
      <c r="AQ40" s="181" t="s">
        <v>19</v>
      </c>
      <c r="AR40" s="182"/>
      <c r="AS40" s="182"/>
      <c r="AT40" s="182"/>
      <c r="AU40" s="182"/>
      <c r="AV40" s="182"/>
      <c r="AW40" s="182"/>
      <c r="AX40" s="182"/>
      <c r="AY40" s="182"/>
      <c r="AZ40" s="9"/>
      <c r="BA40" s="9"/>
      <c r="BB40" s="10"/>
      <c r="BC40" s="9"/>
      <c r="BD40" s="182" t="s">
        <v>29</v>
      </c>
      <c r="BE40" s="182"/>
      <c r="BF40" s="182"/>
      <c r="BG40" s="182"/>
      <c r="BH40" s="182"/>
      <c r="BI40" s="182"/>
      <c r="BJ40" s="182"/>
      <c r="BK40" s="185"/>
      <c r="BL40" s="181" t="s">
        <v>19</v>
      </c>
      <c r="BM40" s="182"/>
      <c r="BN40" s="182"/>
      <c r="BO40" s="182"/>
      <c r="BP40" s="182"/>
      <c r="BQ40" s="182"/>
      <c r="BR40" s="182"/>
      <c r="BS40" s="182"/>
      <c r="BT40" s="182"/>
      <c r="BU40" s="9"/>
      <c r="BV40" s="9"/>
      <c r="BW40" s="10"/>
      <c r="BX40" s="9"/>
      <c r="BY40" s="182" t="s">
        <v>30</v>
      </c>
      <c r="BZ40" s="182"/>
      <c r="CA40" s="182"/>
      <c r="CB40" s="182"/>
      <c r="CC40" s="182"/>
      <c r="CD40" s="182"/>
      <c r="CE40" s="182"/>
      <c r="CF40" s="185"/>
    </row>
    <row r="41" spans="1:84" ht="7.5" customHeight="1" x14ac:dyDescent="0.25">
      <c r="A41" s="183"/>
      <c r="B41" s="184"/>
      <c r="C41" s="184"/>
      <c r="D41" s="184"/>
      <c r="E41" s="184"/>
      <c r="F41" s="184"/>
      <c r="G41" s="184"/>
      <c r="H41" s="184"/>
      <c r="I41" s="184"/>
      <c r="J41" s="9"/>
      <c r="K41" s="9"/>
      <c r="L41" s="9"/>
      <c r="M41" s="9"/>
      <c r="N41" s="184"/>
      <c r="O41" s="184"/>
      <c r="P41" s="184"/>
      <c r="Q41" s="184"/>
      <c r="R41" s="184"/>
      <c r="S41" s="184"/>
      <c r="T41" s="184"/>
      <c r="U41" s="186"/>
      <c r="V41" s="183"/>
      <c r="W41" s="184"/>
      <c r="X41" s="184"/>
      <c r="Y41" s="184"/>
      <c r="Z41" s="184"/>
      <c r="AA41" s="184"/>
      <c r="AB41" s="184"/>
      <c r="AC41" s="184"/>
      <c r="AD41" s="184"/>
      <c r="AE41" s="9"/>
      <c r="AF41" s="9"/>
      <c r="AG41" s="9"/>
      <c r="AH41" s="9"/>
      <c r="AI41" s="184"/>
      <c r="AJ41" s="184"/>
      <c r="AK41" s="184"/>
      <c r="AL41" s="184"/>
      <c r="AM41" s="184"/>
      <c r="AN41" s="184"/>
      <c r="AO41" s="184"/>
      <c r="AP41" s="186"/>
      <c r="AQ41" s="183"/>
      <c r="AR41" s="184"/>
      <c r="AS41" s="184"/>
      <c r="AT41" s="184"/>
      <c r="AU41" s="184"/>
      <c r="AV41" s="184"/>
      <c r="AW41" s="184"/>
      <c r="AX41" s="184"/>
      <c r="AY41" s="184"/>
      <c r="AZ41" s="9"/>
      <c r="BA41" s="9"/>
      <c r="BB41" s="9"/>
      <c r="BC41" s="9"/>
      <c r="BD41" s="184"/>
      <c r="BE41" s="184"/>
      <c r="BF41" s="184"/>
      <c r="BG41" s="184"/>
      <c r="BH41" s="184"/>
      <c r="BI41" s="184"/>
      <c r="BJ41" s="184"/>
      <c r="BK41" s="186"/>
      <c r="BL41" s="183"/>
      <c r="BM41" s="184"/>
      <c r="BN41" s="184"/>
      <c r="BO41" s="184"/>
      <c r="BP41" s="184"/>
      <c r="BQ41" s="184"/>
      <c r="BR41" s="184"/>
      <c r="BS41" s="184"/>
      <c r="BT41" s="184"/>
      <c r="BU41" s="9"/>
      <c r="BV41" s="9"/>
      <c r="BW41" s="9"/>
      <c r="BX41" s="9"/>
      <c r="BY41" s="184"/>
      <c r="BZ41" s="184"/>
      <c r="CA41" s="184"/>
      <c r="CB41" s="184"/>
      <c r="CC41" s="184"/>
      <c r="CD41" s="184"/>
      <c r="CE41" s="184"/>
      <c r="CF41" s="186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187">
        <v>5</v>
      </c>
      <c r="I43" s="187"/>
      <c r="J43" s="187"/>
      <c r="K43" s="189" t="s">
        <v>1</v>
      </c>
      <c r="L43" s="187">
        <v>6</v>
      </c>
      <c r="M43" s="187"/>
      <c r="N43" s="187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187">
        <v>7</v>
      </c>
      <c r="AD43" s="187"/>
      <c r="AE43" s="187"/>
      <c r="AF43" s="189" t="s">
        <v>1</v>
      </c>
      <c r="AG43" s="187">
        <v>5</v>
      </c>
      <c r="AH43" s="187"/>
      <c r="AI43" s="187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187">
        <v>9</v>
      </c>
      <c r="AY43" s="187"/>
      <c r="AZ43" s="187"/>
      <c r="BA43" s="189" t="s">
        <v>1</v>
      </c>
      <c r="BB43" s="187">
        <v>3</v>
      </c>
      <c r="BC43" s="187"/>
      <c r="BD43" s="187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187">
        <v>8</v>
      </c>
      <c r="BT43" s="187"/>
      <c r="BU43" s="187"/>
      <c r="BV43" s="189" t="s">
        <v>1</v>
      </c>
      <c r="BW43" s="187">
        <v>4</v>
      </c>
      <c r="BX43" s="187"/>
      <c r="BY43" s="187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188"/>
      <c r="I44" s="188"/>
      <c r="J44" s="188"/>
      <c r="K44" s="190"/>
      <c r="L44" s="188"/>
      <c r="M44" s="188"/>
      <c r="N44" s="188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188"/>
      <c r="AD44" s="188"/>
      <c r="AE44" s="188"/>
      <c r="AF44" s="190"/>
      <c r="AG44" s="188"/>
      <c r="AH44" s="188"/>
      <c r="AI44" s="188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188"/>
      <c r="AY44" s="188"/>
      <c r="AZ44" s="188"/>
      <c r="BA44" s="190"/>
      <c r="BB44" s="188"/>
      <c r="BC44" s="188"/>
      <c r="BD44" s="188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188"/>
      <c r="BT44" s="188"/>
      <c r="BU44" s="188"/>
      <c r="BV44" s="190"/>
      <c r="BW44" s="188"/>
      <c r="BX44" s="188"/>
      <c r="BY44" s="188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89" customFormat="1" ht="7.5" customHeight="1" x14ac:dyDescent="0.25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8"/>
      <c r="V46" s="86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8"/>
      <c r="AQ46" s="86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8"/>
      <c r="BL46" s="86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8"/>
    </row>
    <row r="47" spans="1:84" s="89" customFormat="1" ht="7.5" customHeight="1" x14ac:dyDescent="0.25">
      <c r="A47" s="175">
        <f>Results!B13</f>
        <v>0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>
        <f>Results!B15</f>
        <v>0</v>
      </c>
      <c r="M47" s="173"/>
      <c r="N47" s="173"/>
      <c r="O47" s="173"/>
      <c r="P47" s="173"/>
      <c r="Q47" s="173"/>
      <c r="R47" s="173"/>
      <c r="S47" s="173"/>
      <c r="T47" s="173"/>
      <c r="U47" s="174"/>
      <c r="V47" s="175">
        <f>Results!B17</f>
        <v>0</v>
      </c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>
        <f>Results!B13</f>
        <v>0</v>
      </c>
      <c r="AH47" s="173"/>
      <c r="AI47" s="173"/>
      <c r="AJ47" s="173"/>
      <c r="AK47" s="173"/>
      <c r="AL47" s="173"/>
      <c r="AM47" s="173"/>
      <c r="AN47" s="173"/>
      <c r="AO47" s="173"/>
      <c r="AP47" s="174"/>
      <c r="AQ47" s="175">
        <f>Results!B21</f>
        <v>0</v>
      </c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>
        <f>Results!B9</f>
        <v>0</v>
      </c>
      <c r="BC47" s="173"/>
      <c r="BD47" s="173"/>
      <c r="BE47" s="173"/>
      <c r="BF47" s="173"/>
      <c r="BG47" s="173"/>
      <c r="BH47" s="173"/>
      <c r="BI47" s="173"/>
      <c r="BJ47" s="173"/>
      <c r="BK47" s="174"/>
      <c r="BL47" s="175">
        <f>Results!B19</f>
        <v>0</v>
      </c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>
        <f>Results!B11</f>
        <v>0</v>
      </c>
      <c r="BX47" s="173"/>
      <c r="BY47" s="173"/>
      <c r="BZ47" s="173"/>
      <c r="CA47" s="173"/>
      <c r="CB47" s="173"/>
      <c r="CC47" s="173"/>
      <c r="CD47" s="173"/>
      <c r="CE47" s="173"/>
      <c r="CF47" s="174"/>
    </row>
    <row r="48" spans="1:84" s="89" customFormat="1" ht="7.5" customHeight="1" x14ac:dyDescent="0.25">
      <c r="A48" s="176"/>
      <c r="B48" s="177"/>
      <c r="C48" s="177"/>
      <c r="D48" s="177"/>
      <c r="E48" s="177"/>
      <c r="F48" s="177"/>
      <c r="G48" s="177"/>
      <c r="H48" s="177"/>
      <c r="I48" s="177"/>
      <c r="J48" s="177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4"/>
      <c r="V48" s="176"/>
      <c r="W48" s="177"/>
      <c r="X48" s="177"/>
      <c r="Y48" s="177"/>
      <c r="Z48" s="177"/>
      <c r="AA48" s="177"/>
      <c r="AB48" s="177"/>
      <c r="AC48" s="177"/>
      <c r="AD48" s="177"/>
      <c r="AE48" s="177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4"/>
      <c r="AQ48" s="176"/>
      <c r="AR48" s="177"/>
      <c r="AS48" s="177"/>
      <c r="AT48" s="177"/>
      <c r="AU48" s="177"/>
      <c r="AV48" s="177"/>
      <c r="AW48" s="177"/>
      <c r="AX48" s="177"/>
      <c r="AY48" s="177"/>
      <c r="AZ48" s="177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4"/>
      <c r="BL48" s="176"/>
      <c r="BM48" s="177"/>
      <c r="BN48" s="177"/>
      <c r="BO48" s="177"/>
      <c r="BP48" s="177"/>
      <c r="BQ48" s="177"/>
      <c r="BR48" s="177"/>
      <c r="BS48" s="177"/>
      <c r="BT48" s="177"/>
      <c r="BU48" s="177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4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59" t="s">
        <v>5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3">
        <v>1</v>
      </c>
      <c r="L50" s="163"/>
      <c r="M50" s="147"/>
      <c r="N50" s="147"/>
      <c r="O50" s="147"/>
      <c r="P50" s="147"/>
      <c r="Q50" s="147"/>
      <c r="R50" s="147"/>
      <c r="S50" s="147"/>
      <c r="T50" s="147"/>
      <c r="U50" s="148"/>
      <c r="V50" s="159" t="s">
        <v>5</v>
      </c>
      <c r="W50" s="160"/>
      <c r="X50" s="160"/>
      <c r="Y50" s="160"/>
      <c r="Z50" s="160"/>
      <c r="AA50" s="160"/>
      <c r="AB50" s="160"/>
      <c r="AC50" s="160"/>
      <c r="AD50" s="160"/>
      <c r="AE50" s="160"/>
      <c r="AF50" s="163">
        <v>1</v>
      </c>
      <c r="AG50" s="163"/>
      <c r="AH50" s="147"/>
      <c r="AI50" s="147"/>
      <c r="AJ50" s="147"/>
      <c r="AK50" s="147"/>
      <c r="AL50" s="147"/>
      <c r="AM50" s="147"/>
      <c r="AN50" s="147"/>
      <c r="AO50" s="147"/>
      <c r="AP50" s="148"/>
      <c r="AQ50" s="159" t="s">
        <v>5</v>
      </c>
      <c r="AR50" s="160"/>
      <c r="AS50" s="160"/>
      <c r="AT50" s="160"/>
      <c r="AU50" s="160"/>
      <c r="AV50" s="160"/>
      <c r="AW50" s="160"/>
      <c r="AX50" s="160"/>
      <c r="AY50" s="160"/>
      <c r="AZ50" s="160"/>
      <c r="BA50" s="163">
        <v>1</v>
      </c>
      <c r="BB50" s="163"/>
      <c r="BC50" s="147"/>
      <c r="BD50" s="147"/>
      <c r="BE50" s="147"/>
      <c r="BF50" s="147"/>
      <c r="BG50" s="147"/>
      <c r="BH50" s="147"/>
      <c r="BI50" s="147"/>
      <c r="BJ50" s="147"/>
      <c r="BK50" s="148"/>
      <c r="BL50" s="159" t="s">
        <v>5</v>
      </c>
      <c r="BM50" s="160"/>
      <c r="BN50" s="160"/>
      <c r="BO50" s="160"/>
      <c r="BP50" s="160"/>
      <c r="BQ50" s="160"/>
      <c r="BR50" s="160"/>
      <c r="BS50" s="160"/>
      <c r="BT50" s="160"/>
      <c r="BU50" s="160"/>
      <c r="BV50" s="163">
        <v>1</v>
      </c>
      <c r="BW50" s="163"/>
      <c r="BX50" s="147"/>
      <c r="BY50" s="147"/>
      <c r="BZ50" s="147"/>
      <c r="CA50" s="147"/>
      <c r="CB50" s="147"/>
      <c r="CC50" s="147"/>
      <c r="CD50" s="147"/>
      <c r="CE50" s="147"/>
      <c r="CF50" s="148"/>
    </row>
    <row r="51" spans="1:84" ht="7.5" customHeight="1" x14ac:dyDescent="0.25">
      <c r="A51" s="159"/>
      <c r="B51" s="160"/>
      <c r="C51" s="160"/>
      <c r="D51" s="160"/>
      <c r="E51" s="160"/>
      <c r="F51" s="160"/>
      <c r="G51" s="160"/>
      <c r="H51" s="160"/>
      <c r="I51" s="160"/>
      <c r="J51" s="160"/>
      <c r="K51" s="163"/>
      <c r="L51" s="163"/>
      <c r="M51" s="147"/>
      <c r="N51" s="147"/>
      <c r="O51" s="147"/>
      <c r="P51" s="147"/>
      <c r="Q51" s="147"/>
      <c r="R51" s="147"/>
      <c r="S51" s="147"/>
      <c r="T51" s="147"/>
      <c r="U51" s="148"/>
      <c r="V51" s="159"/>
      <c r="W51" s="160"/>
      <c r="X51" s="160"/>
      <c r="Y51" s="160"/>
      <c r="Z51" s="160"/>
      <c r="AA51" s="160"/>
      <c r="AB51" s="160"/>
      <c r="AC51" s="160"/>
      <c r="AD51" s="160"/>
      <c r="AE51" s="160"/>
      <c r="AF51" s="163"/>
      <c r="AG51" s="163"/>
      <c r="AH51" s="147"/>
      <c r="AI51" s="147"/>
      <c r="AJ51" s="147"/>
      <c r="AK51" s="147"/>
      <c r="AL51" s="147"/>
      <c r="AM51" s="147"/>
      <c r="AN51" s="147"/>
      <c r="AO51" s="147"/>
      <c r="AP51" s="148"/>
      <c r="AQ51" s="159"/>
      <c r="AR51" s="160"/>
      <c r="AS51" s="160"/>
      <c r="AT51" s="160"/>
      <c r="AU51" s="160"/>
      <c r="AV51" s="160"/>
      <c r="AW51" s="160"/>
      <c r="AX51" s="160"/>
      <c r="AY51" s="160"/>
      <c r="AZ51" s="160"/>
      <c r="BA51" s="163"/>
      <c r="BB51" s="163"/>
      <c r="BC51" s="147"/>
      <c r="BD51" s="147"/>
      <c r="BE51" s="147"/>
      <c r="BF51" s="147"/>
      <c r="BG51" s="147"/>
      <c r="BH51" s="147"/>
      <c r="BI51" s="147"/>
      <c r="BJ51" s="147"/>
      <c r="BK51" s="148"/>
      <c r="BL51" s="159"/>
      <c r="BM51" s="160"/>
      <c r="BN51" s="160"/>
      <c r="BO51" s="160"/>
      <c r="BP51" s="160"/>
      <c r="BQ51" s="160"/>
      <c r="BR51" s="160"/>
      <c r="BS51" s="160"/>
      <c r="BT51" s="160"/>
      <c r="BU51" s="160"/>
      <c r="BV51" s="163"/>
      <c r="BW51" s="163"/>
      <c r="BX51" s="147"/>
      <c r="BY51" s="147"/>
      <c r="BZ51" s="147"/>
      <c r="CA51" s="147"/>
      <c r="CB51" s="147"/>
      <c r="CC51" s="147"/>
      <c r="CD51" s="147"/>
      <c r="CE51" s="147"/>
      <c r="CF51" s="148"/>
    </row>
    <row r="52" spans="1:84" ht="7.5" customHeight="1" x14ac:dyDescent="0.25">
      <c r="A52" s="161"/>
      <c r="B52" s="162"/>
      <c r="C52" s="162"/>
      <c r="D52" s="162"/>
      <c r="E52" s="162"/>
      <c r="F52" s="162"/>
      <c r="G52" s="162"/>
      <c r="H52" s="162"/>
      <c r="I52" s="162"/>
      <c r="J52" s="162"/>
      <c r="K52" s="163"/>
      <c r="L52" s="163"/>
      <c r="M52" s="149"/>
      <c r="N52" s="149"/>
      <c r="O52" s="149"/>
      <c r="P52" s="149"/>
      <c r="Q52" s="149"/>
      <c r="R52" s="149"/>
      <c r="S52" s="149"/>
      <c r="T52" s="149"/>
      <c r="U52" s="150"/>
      <c r="V52" s="161"/>
      <c r="W52" s="162"/>
      <c r="X52" s="162"/>
      <c r="Y52" s="162"/>
      <c r="Z52" s="162"/>
      <c r="AA52" s="162"/>
      <c r="AB52" s="162"/>
      <c r="AC52" s="162"/>
      <c r="AD52" s="162"/>
      <c r="AE52" s="162"/>
      <c r="AF52" s="163"/>
      <c r="AG52" s="163"/>
      <c r="AH52" s="149"/>
      <c r="AI52" s="149"/>
      <c r="AJ52" s="149"/>
      <c r="AK52" s="149"/>
      <c r="AL52" s="149"/>
      <c r="AM52" s="149"/>
      <c r="AN52" s="149"/>
      <c r="AO52" s="149"/>
      <c r="AP52" s="150"/>
      <c r="AQ52" s="161"/>
      <c r="AR52" s="162"/>
      <c r="AS52" s="162"/>
      <c r="AT52" s="162"/>
      <c r="AU52" s="162"/>
      <c r="AV52" s="162"/>
      <c r="AW52" s="162"/>
      <c r="AX52" s="162"/>
      <c r="AY52" s="162"/>
      <c r="AZ52" s="162"/>
      <c r="BA52" s="163"/>
      <c r="BB52" s="163"/>
      <c r="BC52" s="149"/>
      <c r="BD52" s="149"/>
      <c r="BE52" s="149"/>
      <c r="BF52" s="149"/>
      <c r="BG52" s="149"/>
      <c r="BH52" s="149"/>
      <c r="BI52" s="149"/>
      <c r="BJ52" s="149"/>
      <c r="BK52" s="150"/>
      <c r="BL52" s="161"/>
      <c r="BM52" s="162"/>
      <c r="BN52" s="162"/>
      <c r="BO52" s="162"/>
      <c r="BP52" s="162"/>
      <c r="BQ52" s="162"/>
      <c r="BR52" s="162"/>
      <c r="BS52" s="162"/>
      <c r="BT52" s="162"/>
      <c r="BU52" s="162"/>
      <c r="BV52" s="163"/>
      <c r="BW52" s="163"/>
      <c r="BX52" s="149"/>
      <c r="BY52" s="149"/>
      <c r="BZ52" s="149"/>
      <c r="CA52" s="149"/>
      <c r="CB52" s="149"/>
      <c r="CC52" s="149"/>
      <c r="CD52" s="149"/>
      <c r="CE52" s="149"/>
      <c r="CF52" s="150"/>
    </row>
    <row r="53" spans="1:84" s="29" customFormat="1" ht="7.5" customHeight="1" x14ac:dyDescent="0.25">
      <c r="A53" s="171"/>
      <c r="B53" s="163"/>
      <c r="C53" s="163"/>
      <c r="D53" s="163"/>
      <c r="E53" s="163"/>
      <c r="F53" s="163"/>
      <c r="G53" s="163"/>
      <c r="H53" s="163"/>
      <c r="I53" s="163"/>
      <c r="J53" s="163"/>
      <c r="K53" s="163">
        <v>2</v>
      </c>
      <c r="L53" s="163"/>
      <c r="M53" s="160" t="s">
        <v>5</v>
      </c>
      <c r="N53" s="160"/>
      <c r="O53" s="160"/>
      <c r="P53" s="160"/>
      <c r="Q53" s="160"/>
      <c r="R53" s="160"/>
      <c r="S53" s="160"/>
      <c r="T53" s="160"/>
      <c r="U53" s="169"/>
      <c r="V53" s="171"/>
      <c r="W53" s="163"/>
      <c r="X53" s="163"/>
      <c r="Y53" s="163"/>
      <c r="Z53" s="163"/>
      <c r="AA53" s="163"/>
      <c r="AB53" s="163"/>
      <c r="AC53" s="163"/>
      <c r="AD53" s="163"/>
      <c r="AE53" s="163"/>
      <c r="AF53" s="163">
        <v>2</v>
      </c>
      <c r="AG53" s="163"/>
      <c r="AH53" s="160" t="s">
        <v>5</v>
      </c>
      <c r="AI53" s="160"/>
      <c r="AJ53" s="160"/>
      <c r="AK53" s="160"/>
      <c r="AL53" s="160"/>
      <c r="AM53" s="160"/>
      <c r="AN53" s="160"/>
      <c r="AO53" s="160"/>
      <c r="AP53" s="169"/>
      <c r="AQ53" s="171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>
        <v>2</v>
      </c>
      <c r="BB53" s="163"/>
      <c r="BC53" s="160" t="s">
        <v>5</v>
      </c>
      <c r="BD53" s="160"/>
      <c r="BE53" s="160"/>
      <c r="BF53" s="160"/>
      <c r="BG53" s="160"/>
      <c r="BH53" s="160"/>
      <c r="BI53" s="160"/>
      <c r="BJ53" s="160"/>
      <c r="BK53" s="169"/>
      <c r="BL53" s="171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>
        <v>2</v>
      </c>
      <c r="BW53" s="163"/>
      <c r="BX53" s="160" t="s">
        <v>5</v>
      </c>
      <c r="BY53" s="160"/>
      <c r="BZ53" s="160"/>
      <c r="CA53" s="160"/>
      <c r="CB53" s="160"/>
      <c r="CC53" s="160"/>
      <c r="CD53" s="160"/>
      <c r="CE53" s="160"/>
      <c r="CF53" s="169"/>
    </row>
    <row r="54" spans="1:84" s="1" customFormat="1" ht="7.5" customHeight="1" x14ac:dyDescent="0.4">
      <c r="A54" s="171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0"/>
      <c r="N54" s="160"/>
      <c r="O54" s="160"/>
      <c r="P54" s="160"/>
      <c r="Q54" s="160"/>
      <c r="R54" s="160"/>
      <c r="S54" s="160"/>
      <c r="T54" s="160"/>
      <c r="U54" s="169"/>
      <c r="V54" s="171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0"/>
      <c r="AI54" s="160"/>
      <c r="AJ54" s="160"/>
      <c r="AK54" s="160"/>
      <c r="AL54" s="160"/>
      <c r="AM54" s="160"/>
      <c r="AN54" s="160"/>
      <c r="AO54" s="160"/>
      <c r="AP54" s="169"/>
      <c r="AQ54" s="171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0"/>
      <c r="BD54" s="160"/>
      <c r="BE54" s="160"/>
      <c r="BF54" s="160"/>
      <c r="BG54" s="160"/>
      <c r="BH54" s="160"/>
      <c r="BI54" s="160"/>
      <c r="BJ54" s="160"/>
      <c r="BK54" s="169"/>
      <c r="BL54" s="171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0"/>
      <c r="BY54" s="160"/>
      <c r="BZ54" s="160"/>
      <c r="CA54" s="160"/>
      <c r="CB54" s="160"/>
      <c r="CC54" s="160"/>
      <c r="CD54" s="160"/>
      <c r="CE54" s="160"/>
      <c r="CF54" s="169"/>
    </row>
    <row r="55" spans="1:84" ht="7.5" customHeight="1" x14ac:dyDescent="0.25">
      <c r="A55" s="172"/>
      <c r="B55" s="165"/>
      <c r="C55" s="165"/>
      <c r="D55" s="165"/>
      <c r="E55" s="165"/>
      <c r="F55" s="165"/>
      <c r="G55" s="165"/>
      <c r="H55" s="165"/>
      <c r="I55" s="165"/>
      <c r="J55" s="165"/>
      <c r="K55" s="163"/>
      <c r="L55" s="163"/>
      <c r="M55" s="162"/>
      <c r="N55" s="162"/>
      <c r="O55" s="162"/>
      <c r="P55" s="162"/>
      <c r="Q55" s="162"/>
      <c r="R55" s="162"/>
      <c r="S55" s="162"/>
      <c r="T55" s="162"/>
      <c r="U55" s="170"/>
      <c r="V55" s="172"/>
      <c r="W55" s="165"/>
      <c r="X55" s="165"/>
      <c r="Y55" s="165"/>
      <c r="Z55" s="165"/>
      <c r="AA55" s="165"/>
      <c r="AB55" s="165"/>
      <c r="AC55" s="165"/>
      <c r="AD55" s="165"/>
      <c r="AE55" s="165"/>
      <c r="AF55" s="163"/>
      <c r="AG55" s="163"/>
      <c r="AH55" s="162"/>
      <c r="AI55" s="162"/>
      <c r="AJ55" s="162"/>
      <c r="AK55" s="162"/>
      <c r="AL55" s="162"/>
      <c r="AM55" s="162"/>
      <c r="AN55" s="162"/>
      <c r="AO55" s="162"/>
      <c r="AP55" s="170"/>
      <c r="AQ55" s="172"/>
      <c r="AR55" s="165"/>
      <c r="AS55" s="165"/>
      <c r="AT55" s="165"/>
      <c r="AU55" s="165"/>
      <c r="AV55" s="165"/>
      <c r="AW55" s="165"/>
      <c r="AX55" s="165"/>
      <c r="AY55" s="165"/>
      <c r="AZ55" s="165"/>
      <c r="BA55" s="163"/>
      <c r="BB55" s="163"/>
      <c r="BC55" s="162"/>
      <c r="BD55" s="162"/>
      <c r="BE55" s="162"/>
      <c r="BF55" s="162"/>
      <c r="BG55" s="162"/>
      <c r="BH55" s="162"/>
      <c r="BI55" s="162"/>
      <c r="BJ55" s="162"/>
      <c r="BK55" s="170"/>
      <c r="BL55" s="172"/>
      <c r="BM55" s="165"/>
      <c r="BN55" s="165"/>
      <c r="BO55" s="165"/>
      <c r="BP55" s="165"/>
      <c r="BQ55" s="165"/>
      <c r="BR55" s="165"/>
      <c r="BS55" s="165"/>
      <c r="BT55" s="165"/>
      <c r="BU55" s="165"/>
      <c r="BV55" s="163"/>
      <c r="BW55" s="163"/>
      <c r="BX55" s="162"/>
      <c r="BY55" s="162"/>
      <c r="BZ55" s="162"/>
      <c r="CA55" s="162"/>
      <c r="CB55" s="162"/>
      <c r="CC55" s="162"/>
      <c r="CD55" s="162"/>
      <c r="CE55" s="162"/>
      <c r="CF55" s="170"/>
    </row>
    <row r="56" spans="1:84" ht="7.5" customHeight="1" x14ac:dyDescent="0.25">
      <c r="A56" s="159" t="s">
        <v>5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3">
        <v>3</v>
      </c>
      <c r="L56" s="163"/>
      <c r="M56" s="163"/>
      <c r="N56" s="163"/>
      <c r="O56" s="163"/>
      <c r="P56" s="163"/>
      <c r="Q56" s="163"/>
      <c r="R56" s="163"/>
      <c r="S56" s="163"/>
      <c r="T56" s="163"/>
      <c r="U56" s="164"/>
      <c r="V56" s="159" t="s">
        <v>5</v>
      </c>
      <c r="W56" s="160"/>
      <c r="X56" s="160"/>
      <c r="Y56" s="160"/>
      <c r="Z56" s="160"/>
      <c r="AA56" s="160"/>
      <c r="AB56" s="160"/>
      <c r="AC56" s="160"/>
      <c r="AD56" s="160"/>
      <c r="AE56" s="160"/>
      <c r="AF56" s="163">
        <v>3</v>
      </c>
      <c r="AG56" s="163"/>
      <c r="AH56" s="163"/>
      <c r="AI56" s="163"/>
      <c r="AJ56" s="163"/>
      <c r="AK56" s="163"/>
      <c r="AL56" s="163"/>
      <c r="AM56" s="163"/>
      <c r="AN56" s="163"/>
      <c r="AO56" s="163"/>
      <c r="AP56" s="164"/>
      <c r="AQ56" s="159" t="s">
        <v>5</v>
      </c>
      <c r="AR56" s="160"/>
      <c r="AS56" s="160"/>
      <c r="AT56" s="160"/>
      <c r="AU56" s="160"/>
      <c r="AV56" s="160"/>
      <c r="AW56" s="160"/>
      <c r="AX56" s="160"/>
      <c r="AY56" s="160"/>
      <c r="AZ56" s="160"/>
      <c r="BA56" s="163">
        <v>3</v>
      </c>
      <c r="BB56" s="163"/>
      <c r="BC56" s="163"/>
      <c r="BD56" s="163"/>
      <c r="BE56" s="163"/>
      <c r="BF56" s="163"/>
      <c r="BG56" s="163"/>
      <c r="BH56" s="163"/>
      <c r="BI56" s="163"/>
      <c r="BJ56" s="163"/>
      <c r="BK56" s="164"/>
      <c r="BL56" s="159" t="s">
        <v>5</v>
      </c>
      <c r="BM56" s="160"/>
      <c r="BN56" s="160"/>
      <c r="BO56" s="160"/>
      <c r="BP56" s="160"/>
      <c r="BQ56" s="160"/>
      <c r="BR56" s="160"/>
      <c r="BS56" s="160"/>
      <c r="BT56" s="160"/>
      <c r="BU56" s="160"/>
      <c r="BV56" s="163">
        <v>3</v>
      </c>
      <c r="BW56" s="163"/>
      <c r="BX56" s="163"/>
      <c r="BY56" s="163"/>
      <c r="BZ56" s="163"/>
      <c r="CA56" s="163"/>
      <c r="CB56" s="163"/>
      <c r="CC56" s="163"/>
      <c r="CD56" s="163"/>
      <c r="CE56" s="163"/>
      <c r="CF56" s="164"/>
    </row>
    <row r="57" spans="1:84" ht="7.5" customHeight="1" x14ac:dyDescent="0.25">
      <c r="A57" s="159"/>
      <c r="B57" s="160"/>
      <c r="C57" s="160"/>
      <c r="D57" s="160"/>
      <c r="E57" s="160"/>
      <c r="F57" s="160"/>
      <c r="G57" s="160"/>
      <c r="H57" s="160"/>
      <c r="I57" s="160"/>
      <c r="J57" s="160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4"/>
      <c r="V57" s="159"/>
      <c r="W57" s="160"/>
      <c r="X57" s="160"/>
      <c r="Y57" s="160"/>
      <c r="Z57" s="160"/>
      <c r="AA57" s="160"/>
      <c r="AB57" s="160"/>
      <c r="AC57" s="160"/>
      <c r="AD57" s="160"/>
      <c r="AE57" s="160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4"/>
      <c r="AQ57" s="159"/>
      <c r="AR57" s="160"/>
      <c r="AS57" s="160"/>
      <c r="AT57" s="160"/>
      <c r="AU57" s="160"/>
      <c r="AV57" s="160"/>
      <c r="AW57" s="160"/>
      <c r="AX57" s="160"/>
      <c r="AY57" s="160"/>
      <c r="AZ57" s="160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4"/>
      <c r="BL57" s="159"/>
      <c r="BM57" s="160"/>
      <c r="BN57" s="160"/>
      <c r="BO57" s="160"/>
      <c r="BP57" s="160"/>
      <c r="BQ57" s="160"/>
      <c r="BR57" s="160"/>
      <c r="BS57" s="160"/>
      <c r="BT57" s="160"/>
      <c r="BU57" s="160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4"/>
    </row>
    <row r="58" spans="1:84" ht="7.5" customHeight="1" x14ac:dyDescent="0.25">
      <c r="A58" s="161"/>
      <c r="B58" s="162"/>
      <c r="C58" s="162"/>
      <c r="D58" s="162"/>
      <c r="E58" s="162"/>
      <c r="F58" s="162"/>
      <c r="G58" s="162"/>
      <c r="H58" s="162"/>
      <c r="I58" s="162"/>
      <c r="J58" s="162"/>
      <c r="K58" s="163"/>
      <c r="L58" s="163"/>
      <c r="M58" s="165"/>
      <c r="N58" s="165"/>
      <c r="O58" s="165"/>
      <c r="P58" s="165"/>
      <c r="Q58" s="165"/>
      <c r="R58" s="165"/>
      <c r="S58" s="165"/>
      <c r="T58" s="165"/>
      <c r="U58" s="166"/>
      <c r="V58" s="161"/>
      <c r="W58" s="162"/>
      <c r="X58" s="162"/>
      <c r="Y58" s="162"/>
      <c r="Z58" s="162"/>
      <c r="AA58" s="162"/>
      <c r="AB58" s="162"/>
      <c r="AC58" s="162"/>
      <c r="AD58" s="162"/>
      <c r="AE58" s="162"/>
      <c r="AF58" s="163"/>
      <c r="AG58" s="163"/>
      <c r="AH58" s="165"/>
      <c r="AI58" s="165"/>
      <c r="AJ58" s="165"/>
      <c r="AK58" s="165"/>
      <c r="AL58" s="165"/>
      <c r="AM58" s="165"/>
      <c r="AN58" s="165"/>
      <c r="AO58" s="165"/>
      <c r="AP58" s="166"/>
      <c r="AQ58" s="161"/>
      <c r="AR58" s="162"/>
      <c r="AS58" s="162"/>
      <c r="AT58" s="162"/>
      <c r="AU58" s="162"/>
      <c r="AV58" s="162"/>
      <c r="AW58" s="162"/>
      <c r="AX58" s="162"/>
      <c r="AY58" s="162"/>
      <c r="AZ58" s="162"/>
      <c r="BA58" s="163"/>
      <c r="BB58" s="163"/>
      <c r="BC58" s="165"/>
      <c r="BD58" s="165"/>
      <c r="BE58" s="165"/>
      <c r="BF58" s="165"/>
      <c r="BG58" s="165"/>
      <c r="BH58" s="165"/>
      <c r="BI58" s="165"/>
      <c r="BJ58" s="165"/>
      <c r="BK58" s="166"/>
      <c r="BL58" s="161"/>
      <c r="BM58" s="162"/>
      <c r="BN58" s="162"/>
      <c r="BO58" s="162"/>
      <c r="BP58" s="162"/>
      <c r="BQ58" s="162"/>
      <c r="BR58" s="162"/>
      <c r="BS58" s="162"/>
      <c r="BT58" s="162"/>
      <c r="BU58" s="162"/>
      <c r="BV58" s="163"/>
      <c r="BW58" s="163"/>
      <c r="BX58" s="165"/>
      <c r="BY58" s="165"/>
      <c r="BZ58" s="165"/>
      <c r="CA58" s="165"/>
      <c r="CB58" s="165"/>
      <c r="CC58" s="165"/>
      <c r="CD58" s="165"/>
      <c r="CE58" s="165"/>
      <c r="CF58" s="166"/>
    </row>
    <row r="59" spans="1:84" ht="7.5" customHeight="1" x14ac:dyDescent="0.25">
      <c r="A59" s="171"/>
      <c r="B59" s="163"/>
      <c r="C59" s="163"/>
      <c r="D59" s="163"/>
      <c r="E59" s="163"/>
      <c r="F59" s="163"/>
      <c r="G59" s="163"/>
      <c r="H59" s="163"/>
      <c r="I59" s="163"/>
      <c r="J59" s="163"/>
      <c r="K59" s="163">
        <v>4</v>
      </c>
      <c r="L59" s="163"/>
      <c r="M59" s="160" t="s">
        <v>5</v>
      </c>
      <c r="N59" s="160"/>
      <c r="O59" s="160"/>
      <c r="P59" s="160"/>
      <c r="Q59" s="160"/>
      <c r="R59" s="160"/>
      <c r="S59" s="160"/>
      <c r="T59" s="160"/>
      <c r="U59" s="169"/>
      <c r="V59" s="171"/>
      <c r="W59" s="163"/>
      <c r="X59" s="163"/>
      <c r="Y59" s="163"/>
      <c r="Z59" s="163"/>
      <c r="AA59" s="163"/>
      <c r="AB59" s="163"/>
      <c r="AC59" s="163"/>
      <c r="AD59" s="163"/>
      <c r="AE59" s="163"/>
      <c r="AF59" s="163">
        <v>4</v>
      </c>
      <c r="AG59" s="163"/>
      <c r="AH59" s="160" t="s">
        <v>5</v>
      </c>
      <c r="AI59" s="160"/>
      <c r="AJ59" s="160"/>
      <c r="AK59" s="160"/>
      <c r="AL59" s="160"/>
      <c r="AM59" s="160"/>
      <c r="AN59" s="160"/>
      <c r="AO59" s="160"/>
      <c r="AP59" s="169"/>
      <c r="AQ59" s="171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>
        <v>4</v>
      </c>
      <c r="BB59" s="163"/>
      <c r="BC59" s="160" t="s">
        <v>5</v>
      </c>
      <c r="BD59" s="160"/>
      <c r="BE59" s="160"/>
      <c r="BF59" s="160"/>
      <c r="BG59" s="160"/>
      <c r="BH59" s="160"/>
      <c r="BI59" s="160"/>
      <c r="BJ59" s="160"/>
      <c r="BK59" s="169"/>
      <c r="BL59" s="171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>
        <v>4</v>
      </c>
      <c r="BW59" s="163"/>
      <c r="BX59" s="160" t="s">
        <v>5</v>
      </c>
      <c r="BY59" s="160"/>
      <c r="BZ59" s="160"/>
      <c r="CA59" s="160"/>
      <c r="CB59" s="160"/>
      <c r="CC59" s="160"/>
      <c r="CD59" s="160"/>
      <c r="CE59" s="160"/>
      <c r="CF59" s="169"/>
    </row>
    <row r="60" spans="1:84" ht="7.5" customHeight="1" x14ac:dyDescent="0.25">
      <c r="A60" s="171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0"/>
      <c r="N60" s="160"/>
      <c r="O60" s="160"/>
      <c r="P60" s="160"/>
      <c r="Q60" s="160"/>
      <c r="R60" s="160"/>
      <c r="S60" s="160"/>
      <c r="T60" s="160"/>
      <c r="U60" s="169"/>
      <c r="V60" s="171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0"/>
      <c r="AI60" s="160"/>
      <c r="AJ60" s="160"/>
      <c r="AK60" s="160"/>
      <c r="AL60" s="160"/>
      <c r="AM60" s="160"/>
      <c r="AN60" s="160"/>
      <c r="AO60" s="160"/>
      <c r="AP60" s="169"/>
      <c r="AQ60" s="171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0"/>
      <c r="BD60" s="160"/>
      <c r="BE60" s="160"/>
      <c r="BF60" s="160"/>
      <c r="BG60" s="160"/>
      <c r="BH60" s="160"/>
      <c r="BI60" s="160"/>
      <c r="BJ60" s="160"/>
      <c r="BK60" s="169"/>
      <c r="BL60" s="171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0"/>
      <c r="BY60" s="160"/>
      <c r="BZ60" s="160"/>
      <c r="CA60" s="160"/>
      <c r="CB60" s="160"/>
      <c r="CC60" s="160"/>
      <c r="CD60" s="160"/>
      <c r="CE60" s="160"/>
      <c r="CF60" s="169"/>
    </row>
    <row r="61" spans="1:84" ht="7.5" customHeight="1" x14ac:dyDescent="0.25">
      <c r="A61" s="172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L61" s="163"/>
      <c r="M61" s="162"/>
      <c r="N61" s="162"/>
      <c r="O61" s="162"/>
      <c r="P61" s="162"/>
      <c r="Q61" s="162"/>
      <c r="R61" s="162"/>
      <c r="S61" s="162"/>
      <c r="T61" s="162"/>
      <c r="U61" s="170"/>
      <c r="V61" s="172"/>
      <c r="W61" s="165"/>
      <c r="X61" s="165"/>
      <c r="Y61" s="165"/>
      <c r="Z61" s="165"/>
      <c r="AA61" s="165"/>
      <c r="AB61" s="165"/>
      <c r="AC61" s="165"/>
      <c r="AD61" s="165"/>
      <c r="AE61" s="165"/>
      <c r="AF61" s="163"/>
      <c r="AG61" s="163"/>
      <c r="AH61" s="162"/>
      <c r="AI61" s="162"/>
      <c r="AJ61" s="162"/>
      <c r="AK61" s="162"/>
      <c r="AL61" s="162"/>
      <c r="AM61" s="162"/>
      <c r="AN61" s="162"/>
      <c r="AO61" s="162"/>
      <c r="AP61" s="170"/>
      <c r="AQ61" s="172"/>
      <c r="AR61" s="165"/>
      <c r="AS61" s="165"/>
      <c r="AT61" s="165"/>
      <c r="AU61" s="165"/>
      <c r="AV61" s="165"/>
      <c r="AW61" s="165"/>
      <c r="AX61" s="165"/>
      <c r="AY61" s="165"/>
      <c r="AZ61" s="165"/>
      <c r="BA61" s="163"/>
      <c r="BB61" s="163"/>
      <c r="BC61" s="162"/>
      <c r="BD61" s="162"/>
      <c r="BE61" s="162"/>
      <c r="BF61" s="162"/>
      <c r="BG61" s="162"/>
      <c r="BH61" s="162"/>
      <c r="BI61" s="162"/>
      <c r="BJ61" s="162"/>
      <c r="BK61" s="170"/>
      <c r="BL61" s="172"/>
      <c r="BM61" s="165"/>
      <c r="BN61" s="165"/>
      <c r="BO61" s="165"/>
      <c r="BP61" s="165"/>
      <c r="BQ61" s="165"/>
      <c r="BR61" s="165"/>
      <c r="BS61" s="165"/>
      <c r="BT61" s="165"/>
      <c r="BU61" s="165"/>
      <c r="BV61" s="163"/>
      <c r="BW61" s="163"/>
      <c r="BX61" s="162"/>
      <c r="BY61" s="162"/>
      <c r="BZ61" s="162"/>
      <c r="CA61" s="162"/>
      <c r="CB61" s="162"/>
      <c r="CC61" s="162"/>
      <c r="CD61" s="162"/>
      <c r="CE61" s="162"/>
      <c r="CF61" s="170"/>
    </row>
    <row r="62" spans="1:84" s="1" customFormat="1" ht="7.5" customHeight="1" x14ac:dyDescent="0.4">
      <c r="A62" s="142" t="s">
        <v>27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6" t="s">
        <v>1</v>
      </c>
      <c r="L62" s="146"/>
      <c r="M62" s="147"/>
      <c r="N62" s="147"/>
      <c r="O62" s="147"/>
      <c r="P62" s="147"/>
      <c r="Q62" s="147"/>
      <c r="R62" s="147"/>
      <c r="S62" s="147"/>
      <c r="T62" s="147"/>
      <c r="U62" s="148"/>
      <c r="V62" s="142" t="s">
        <v>27</v>
      </c>
      <c r="W62" s="143"/>
      <c r="X62" s="143"/>
      <c r="Y62" s="143"/>
      <c r="Z62" s="143"/>
      <c r="AA62" s="143"/>
      <c r="AB62" s="143"/>
      <c r="AC62" s="143"/>
      <c r="AD62" s="143"/>
      <c r="AE62" s="143"/>
      <c r="AF62" s="146" t="s">
        <v>1</v>
      </c>
      <c r="AG62" s="146"/>
      <c r="AH62" s="147"/>
      <c r="AI62" s="147"/>
      <c r="AJ62" s="147"/>
      <c r="AK62" s="147"/>
      <c r="AL62" s="147"/>
      <c r="AM62" s="147"/>
      <c r="AN62" s="147"/>
      <c r="AO62" s="147"/>
      <c r="AP62" s="148"/>
      <c r="AQ62" s="142" t="s">
        <v>27</v>
      </c>
      <c r="AR62" s="143"/>
      <c r="AS62" s="143"/>
      <c r="AT62" s="143"/>
      <c r="AU62" s="143"/>
      <c r="AV62" s="143"/>
      <c r="AW62" s="143"/>
      <c r="AX62" s="143"/>
      <c r="AY62" s="143"/>
      <c r="AZ62" s="143"/>
      <c r="BA62" s="146" t="s">
        <v>1</v>
      </c>
      <c r="BB62" s="146"/>
      <c r="BC62" s="147"/>
      <c r="BD62" s="147"/>
      <c r="BE62" s="147"/>
      <c r="BF62" s="147"/>
      <c r="BG62" s="147"/>
      <c r="BH62" s="147"/>
      <c r="BI62" s="147"/>
      <c r="BJ62" s="147"/>
      <c r="BK62" s="148"/>
      <c r="BL62" s="142" t="s">
        <v>27</v>
      </c>
      <c r="BM62" s="143"/>
      <c r="BN62" s="143"/>
      <c r="BO62" s="143"/>
      <c r="BP62" s="143"/>
      <c r="BQ62" s="143"/>
      <c r="BR62" s="143"/>
      <c r="BS62" s="143"/>
      <c r="BT62" s="143"/>
      <c r="BU62" s="143"/>
      <c r="BV62" s="146" t="s">
        <v>1</v>
      </c>
      <c r="BW62" s="146"/>
      <c r="BX62" s="147"/>
      <c r="BY62" s="147"/>
      <c r="BZ62" s="147"/>
      <c r="CA62" s="147"/>
      <c r="CB62" s="147"/>
      <c r="CC62" s="147"/>
      <c r="CD62" s="147"/>
      <c r="CE62" s="147"/>
      <c r="CF62" s="148"/>
    </row>
    <row r="63" spans="1:84" ht="7.5" customHeight="1" x14ac:dyDescent="0.25">
      <c r="A63" s="142"/>
      <c r="B63" s="143"/>
      <c r="C63" s="143"/>
      <c r="D63" s="143"/>
      <c r="E63" s="143"/>
      <c r="F63" s="143"/>
      <c r="G63" s="143"/>
      <c r="H63" s="143"/>
      <c r="I63" s="143"/>
      <c r="J63" s="143"/>
      <c r="K63" s="146"/>
      <c r="L63" s="146"/>
      <c r="M63" s="147"/>
      <c r="N63" s="147"/>
      <c r="O63" s="147"/>
      <c r="P63" s="147"/>
      <c r="Q63" s="147"/>
      <c r="R63" s="147"/>
      <c r="S63" s="147"/>
      <c r="T63" s="147"/>
      <c r="U63" s="148"/>
      <c r="V63" s="142"/>
      <c r="W63" s="143"/>
      <c r="X63" s="143"/>
      <c r="Y63" s="143"/>
      <c r="Z63" s="143"/>
      <c r="AA63" s="143"/>
      <c r="AB63" s="143"/>
      <c r="AC63" s="143"/>
      <c r="AD63" s="143"/>
      <c r="AE63" s="143"/>
      <c r="AF63" s="146"/>
      <c r="AG63" s="146"/>
      <c r="AH63" s="147"/>
      <c r="AI63" s="147"/>
      <c r="AJ63" s="147"/>
      <c r="AK63" s="147"/>
      <c r="AL63" s="147"/>
      <c r="AM63" s="147"/>
      <c r="AN63" s="147"/>
      <c r="AO63" s="147"/>
      <c r="AP63" s="148"/>
      <c r="AQ63" s="142"/>
      <c r="AR63" s="143"/>
      <c r="AS63" s="143"/>
      <c r="AT63" s="143"/>
      <c r="AU63" s="143"/>
      <c r="AV63" s="143"/>
      <c r="AW63" s="143"/>
      <c r="AX63" s="143"/>
      <c r="AY63" s="143"/>
      <c r="AZ63" s="143"/>
      <c r="BA63" s="146"/>
      <c r="BB63" s="146"/>
      <c r="BC63" s="147"/>
      <c r="BD63" s="147"/>
      <c r="BE63" s="147"/>
      <c r="BF63" s="147"/>
      <c r="BG63" s="147"/>
      <c r="BH63" s="147"/>
      <c r="BI63" s="147"/>
      <c r="BJ63" s="147"/>
      <c r="BK63" s="148"/>
      <c r="BL63" s="142"/>
      <c r="BM63" s="143"/>
      <c r="BN63" s="143"/>
      <c r="BO63" s="143"/>
      <c r="BP63" s="143"/>
      <c r="BQ63" s="143"/>
      <c r="BR63" s="143"/>
      <c r="BS63" s="143"/>
      <c r="BT63" s="143"/>
      <c r="BU63" s="143"/>
      <c r="BV63" s="146"/>
      <c r="BW63" s="146"/>
      <c r="BX63" s="147"/>
      <c r="BY63" s="147"/>
      <c r="BZ63" s="147"/>
      <c r="CA63" s="147"/>
      <c r="CB63" s="147"/>
      <c r="CC63" s="147"/>
      <c r="CD63" s="147"/>
      <c r="CE63" s="147"/>
      <c r="CF63" s="148"/>
    </row>
    <row r="64" spans="1:84" ht="7.5" customHeight="1" x14ac:dyDescent="0.25">
      <c r="A64" s="144"/>
      <c r="B64" s="145"/>
      <c r="C64" s="145"/>
      <c r="D64" s="145"/>
      <c r="E64" s="145"/>
      <c r="F64" s="145"/>
      <c r="G64" s="145"/>
      <c r="H64" s="145"/>
      <c r="I64" s="145"/>
      <c r="J64" s="145"/>
      <c r="K64" s="146"/>
      <c r="L64" s="146"/>
      <c r="M64" s="149"/>
      <c r="N64" s="149"/>
      <c r="O64" s="149"/>
      <c r="P64" s="149"/>
      <c r="Q64" s="149"/>
      <c r="R64" s="149"/>
      <c r="S64" s="149"/>
      <c r="T64" s="149"/>
      <c r="U64" s="150"/>
      <c r="V64" s="144"/>
      <c r="W64" s="145"/>
      <c r="X64" s="145"/>
      <c r="Y64" s="145"/>
      <c r="Z64" s="145"/>
      <c r="AA64" s="145"/>
      <c r="AB64" s="145"/>
      <c r="AC64" s="145"/>
      <c r="AD64" s="145"/>
      <c r="AE64" s="145"/>
      <c r="AF64" s="146"/>
      <c r="AG64" s="146"/>
      <c r="AH64" s="149"/>
      <c r="AI64" s="149"/>
      <c r="AJ64" s="149"/>
      <c r="AK64" s="149"/>
      <c r="AL64" s="149"/>
      <c r="AM64" s="149"/>
      <c r="AN64" s="149"/>
      <c r="AO64" s="149"/>
      <c r="AP64" s="150"/>
      <c r="AQ64" s="144"/>
      <c r="AR64" s="145"/>
      <c r="AS64" s="145"/>
      <c r="AT64" s="145"/>
      <c r="AU64" s="145"/>
      <c r="AV64" s="145"/>
      <c r="AW64" s="145"/>
      <c r="AX64" s="145"/>
      <c r="AY64" s="145"/>
      <c r="AZ64" s="145"/>
      <c r="BA64" s="146"/>
      <c r="BB64" s="146"/>
      <c r="BC64" s="149"/>
      <c r="BD64" s="149"/>
      <c r="BE64" s="149"/>
      <c r="BF64" s="149"/>
      <c r="BG64" s="149"/>
      <c r="BH64" s="149"/>
      <c r="BI64" s="149"/>
      <c r="BJ64" s="149"/>
      <c r="BK64" s="150"/>
      <c r="BL64" s="144"/>
      <c r="BM64" s="145"/>
      <c r="BN64" s="145"/>
      <c r="BO64" s="145"/>
      <c r="BP64" s="145"/>
      <c r="BQ64" s="145"/>
      <c r="BR64" s="145"/>
      <c r="BS64" s="145"/>
      <c r="BT64" s="145"/>
      <c r="BU64" s="145"/>
      <c r="BV64" s="146"/>
      <c r="BW64" s="146"/>
      <c r="BX64" s="149"/>
      <c r="BY64" s="149"/>
      <c r="BZ64" s="149"/>
      <c r="CA64" s="149"/>
      <c r="CB64" s="149"/>
      <c r="CC64" s="149"/>
      <c r="CD64" s="149"/>
      <c r="CE64" s="149"/>
      <c r="CF64" s="150"/>
    </row>
    <row r="65" spans="1:84" ht="7.5" customHeight="1" x14ac:dyDescent="0.3">
      <c r="A65" s="28" t="s">
        <v>49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49</v>
      </c>
      <c r="N65" s="12"/>
      <c r="O65" s="12"/>
      <c r="P65" s="12"/>
      <c r="Q65" s="12"/>
      <c r="R65" s="12"/>
      <c r="S65" s="12"/>
      <c r="T65" s="12"/>
      <c r="U65" s="21"/>
      <c r="V65" s="28" t="s">
        <v>49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49</v>
      </c>
      <c r="AI65" s="12"/>
      <c r="AJ65" s="12"/>
      <c r="AK65" s="12"/>
      <c r="AL65" s="12"/>
      <c r="AM65" s="12"/>
      <c r="AN65" s="12"/>
      <c r="AO65" s="12"/>
      <c r="AP65" s="21"/>
      <c r="AQ65" s="28" t="s">
        <v>49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49</v>
      </c>
      <c r="BD65" s="12"/>
      <c r="BE65" s="12"/>
      <c r="BF65" s="12"/>
      <c r="BG65" s="12"/>
      <c r="BH65" s="12"/>
      <c r="BI65" s="12"/>
      <c r="BJ65" s="12"/>
      <c r="BK65" s="21"/>
      <c r="BL65" s="28" t="s">
        <v>49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49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51">
        <f ca="1">NOW()</f>
        <v>44304.727208101853</v>
      </c>
      <c r="B67" s="152"/>
      <c r="C67" s="152"/>
      <c r="D67" s="152"/>
      <c r="E67" s="152"/>
      <c r="F67" s="152"/>
      <c r="G67" s="152"/>
      <c r="H67" s="24"/>
      <c r="I67" s="24"/>
      <c r="J67" s="12"/>
      <c r="K67" s="12"/>
      <c r="L67" s="12"/>
      <c r="M67" s="12"/>
      <c r="N67" s="12"/>
      <c r="O67" s="155"/>
      <c r="P67" s="155"/>
      <c r="Q67" s="155"/>
      <c r="R67" s="155"/>
      <c r="S67" s="155"/>
      <c r="T67" s="155"/>
      <c r="U67" s="155"/>
      <c r="V67" s="151">
        <f ca="1">NOW()</f>
        <v>44304.727208101853</v>
      </c>
      <c r="W67" s="152"/>
      <c r="X67" s="152"/>
      <c r="Y67" s="152"/>
      <c r="Z67" s="152"/>
      <c r="AA67" s="152"/>
      <c r="AB67" s="152"/>
      <c r="AC67" s="24"/>
      <c r="AD67" s="24"/>
      <c r="AE67" s="12"/>
      <c r="AF67" s="12"/>
      <c r="AG67" s="12"/>
      <c r="AH67" s="12"/>
      <c r="AI67" s="12"/>
      <c r="AJ67" s="155"/>
      <c r="AK67" s="155"/>
      <c r="AL67" s="155"/>
      <c r="AM67" s="155"/>
      <c r="AN67" s="155"/>
      <c r="AO67" s="155"/>
      <c r="AP67" s="157"/>
      <c r="AQ67" s="151">
        <f ca="1">NOW()</f>
        <v>44304.727208101853</v>
      </c>
      <c r="AR67" s="152"/>
      <c r="AS67" s="152"/>
      <c r="AT67" s="152"/>
      <c r="AU67" s="152"/>
      <c r="AV67" s="152"/>
      <c r="AW67" s="152"/>
      <c r="AX67" s="24"/>
      <c r="AY67" s="24"/>
      <c r="AZ67" s="12"/>
      <c r="BA67" s="12"/>
      <c r="BB67" s="12"/>
      <c r="BC67" s="12"/>
      <c r="BD67" s="12"/>
      <c r="BE67" s="155"/>
      <c r="BF67" s="155"/>
      <c r="BG67" s="155"/>
      <c r="BH67" s="155"/>
      <c r="BI67" s="155"/>
      <c r="BJ67" s="155"/>
      <c r="BK67" s="157"/>
      <c r="BL67" s="151">
        <f ca="1">NOW()</f>
        <v>44304.727208101853</v>
      </c>
      <c r="BM67" s="152"/>
      <c r="BN67" s="152"/>
      <c r="BO67" s="152"/>
      <c r="BP67" s="152"/>
      <c r="BQ67" s="152"/>
      <c r="BR67" s="152"/>
      <c r="BS67" s="24"/>
      <c r="BT67" s="24"/>
      <c r="BU67" s="12"/>
      <c r="BV67" s="12"/>
      <c r="BW67" s="12"/>
      <c r="BX67" s="12"/>
      <c r="BY67" s="12"/>
      <c r="BZ67" s="155"/>
      <c r="CA67" s="155"/>
      <c r="CB67" s="155"/>
      <c r="CC67" s="155"/>
      <c r="CD67" s="155"/>
      <c r="CE67" s="155"/>
      <c r="CF67" s="157"/>
    </row>
    <row r="68" spans="1:84" ht="7.5" customHeight="1" x14ac:dyDescent="0.3">
      <c r="A68" s="153"/>
      <c r="B68" s="154"/>
      <c r="C68" s="154"/>
      <c r="D68" s="154"/>
      <c r="E68" s="154"/>
      <c r="F68" s="154"/>
      <c r="G68" s="154"/>
      <c r="H68" s="26"/>
      <c r="I68" s="26"/>
      <c r="J68" s="27"/>
      <c r="K68" s="27"/>
      <c r="L68" s="27"/>
      <c r="M68" s="27"/>
      <c r="N68" s="27"/>
      <c r="O68" s="156"/>
      <c r="P68" s="156"/>
      <c r="Q68" s="156"/>
      <c r="R68" s="156"/>
      <c r="S68" s="156"/>
      <c r="T68" s="156"/>
      <c r="U68" s="156"/>
      <c r="V68" s="153"/>
      <c r="W68" s="154"/>
      <c r="X68" s="154"/>
      <c r="Y68" s="154"/>
      <c r="Z68" s="154"/>
      <c r="AA68" s="154"/>
      <c r="AB68" s="154"/>
      <c r="AC68" s="26"/>
      <c r="AD68" s="26"/>
      <c r="AE68" s="27"/>
      <c r="AF68" s="27"/>
      <c r="AG68" s="27"/>
      <c r="AH68" s="27"/>
      <c r="AI68" s="27"/>
      <c r="AJ68" s="156"/>
      <c r="AK68" s="156"/>
      <c r="AL68" s="156"/>
      <c r="AM68" s="156"/>
      <c r="AN68" s="156"/>
      <c r="AO68" s="156"/>
      <c r="AP68" s="158"/>
      <c r="AQ68" s="153"/>
      <c r="AR68" s="154"/>
      <c r="AS68" s="154"/>
      <c r="AT68" s="154"/>
      <c r="AU68" s="154"/>
      <c r="AV68" s="154"/>
      <c r="AW68" s="154"/>
      <c r="AX68" s="26"/>
      <c r="AY68" s="26"/>
      <c r="AZ68" s="27"/>
      <c r="BA68" s="27"/>
      <c r="BB68" s="27"/>
      <c r="BC68" s="27"/>
      <c r="BD68" s="27"/>
      <c r="BE68" s="156"/>
      <c r="BF68" s="156"/>
      <c r="BG68" s="156"/>
      <c r="BH68" s="156"/>
      <c r="BI68" s="156"/>
      <c r="BJ68" s="156"/>
      <c r="BK68" s="158"/>
      <c r="BL68" s="153"/>
      <c r="BM68" s="154"/>
      <c r="BN68" s="154"/>
      <c r="BO68" s="154"/>
      <c r="BP68" s="154"/>
      <c r="BQ68" s="154"/>
      <c r="BR68" s="154"/>
      <c r="BS68" s="26"/>
      <c r="BT68" s="26"/>
      <c r="BU68" s="27"/>
      <c r="BV68" s="27"/>
      <c r="BW68" s="27"/>
      <c r="BX68" s="27"/>
      <c r="BY68" s="27"/>
      <c r="BZ68" s="156"/>
      <c r="CA68" s="156"/>
      <c r="CB68" s="156"/>
      <c r="CC68" s="156"/>
      <c r="CD68" s="156"/>
      <c r="CE68" s="156"/>
      <c r="CF68" s="158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178" t="str">
        <f>Results!$A$1</f>
        <v>&gt;&gt;Tournament name&lt;&lt;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80"/>
      <c r="V70" s="178" t="str">
        <f>Results!$A$1</f>
        <v>&gt;&gt;Tournament name&lt;&lt;</v>
      </c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80"/>
      <c r="AQ70" s="178" t="str">
        <f>Results!$A$1</f>
        <v>&gt;&gt;Tournament name&lt;&lt;</v>
      </c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80"/>
      <c r="BL70" s="178" t="str">
        <f>Results!$A$1</f>
        <v>&gt;&gt;Tournament name&lt;&lt;</v>
      </c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79"/>
      <c r="BX70" s="179"/>
      <c r="BY70" s="179"/>
      <c r="BZ70" s="179"/>
      <c r="CA70" s="179"/>
      <c r="CB70" s="179"/>
      <c r="CC70" s="179"/>
      <c r="CD70" s="179"/>
      <c r="CE70" s="179"/>
      <c r="CF70" s="180"/>
    </row>
    <row r="71" spans="1:84" ht="7.5" customHeight="1" x14ac:dyDescent="0.25">
      <c r="A71" s="178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80"/>
      <c r="V71" s="178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80"/>
      <c r="AQ71" s="178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80"/>
      <c r="BL71" s="178"/>
      <c r="BM71" s="179"/>
      <c r="BN71" s="179"/>
      <c r="BO71" s="179"/>
      <c r="BP71" s="179"/>
      <c r="BQ71" s="179"/>
      <c r="BR71" s="179"/>
      <c r="BS71" s="179"/>
      <c r="BT71" s="179"/>
      <c r="BU71" s="179"/>
      <c r="BV71" s="179"/>
      <c r="BW71" s="179"/>
      <c r="BX71" s="179"/>
      <c r="BY71" s="179"/>
      <c r="BZ71" s="179"/>
      <c r="CA71" s="179"/>
      <c r="CB71" s="179"/>
      <c r="CC71" s="179"/>
      <c r="CD71" s="179"/>
      <c r="CE71" s="179"/>
      <c r="CF71" s="180"/>
    </row>
    <row r="72" spans="1:84" ht="7.5" customHeight="1" x14ac:dyDescent="0.25">
      <c r="A72" s="178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80"/>
      <c r="V72" s="178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80"/>
      <c r="AQ72" s="178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80"/>
      <c r="BL72" s="178"/>
      <c r="BM72" s="179"/>
      <c r="BN72" s="179"/>
      <c r="BO72" s="179"/>
      <c r="BP72" s="179"/>
      <c r="BQ72" s="179"/>
      <c r="BR72" s="179"/>
      <c r="BS72" s="179"/>
      <c r="BT72" s="179"/>
      <c r="BU72" s="179"/>
      <c r="BV72" s="179"/>
      <c r="BW72" s="179"/>
      <c r="BX72" s="179"/>
      <c r="BY72" s="179"/>
      <c r="BZ72" s="179"/>
      <c r="CA72" s="179"/>
      <c r="CB72" s="179"/>
      <c r="CC72" s="179"/>
      <c r="CD72" s="179"/>
      <c r="CE72" s="179"/>
      <c r="CF72" s="180"/>
    </row>
    <row r="73" spans="1:84" s="29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181" t="s">
        <v>19</v>
      </c>
      <c r="B74" s="182"/>
      <c r="C74" s="182"/>
      <c r="D74" s="182"/>
      <c r="E74" s="182"/>
      <c r="F74" s="182"/>
      <c r="G74" s="182"/>
      <c r="H74" s="182"/>
      <c r="I74" s="182"/>
      <c r="J74" s="9"/>
      <c r="K74" s="9"/>
      <c r="L74" s="10"/>
      <c r="M74" s="9"/>
      <c r="N74" s="182" t="s">
        <v>31</v>
      </c>
      <c r="O74" s="182"/>
      <c r="P74" s="182"/>
      <c r="Q74" s="182"/>
      <c r="R74" s="182"/>
      <c r="S74" s="182"/>
      <c r="T74" s="182"/>
      <c r="U74" s="185"/>
      <c r="V74" s="181" t="s">
        <v>19</v>
      </c>
      <c r="W74" s="182"/>
      <c r="X74" s="182"/>
      <c r="Y74" s="182"/>
      <c r="Z74" s="182"/>
      <c r="AA74" s="182"/>
      <c r="AB74" s="182"/>
      <c r="AC74" s="182"/>
      <c r="AD74" s="182"/>
      <c r="AE74" s="9"/>
      <c r="AF74" s="9"/>
      <c r="AG74" s="10"/>
      <c r="AH74" s="9"/>
      <c r="AI74" s="182" t="s">
        <v>32</v>
      </c>
      <c r="AJ74" s="182"/>
      <c r="AK74" s="182"/>
      <c r="AL74" s="182"/>
      <c r="AM74" s="182"/>
      <c r="AN74" s="182"/>
      <c r="AO74" s="182"/>
      <c r="AP74" s="185"/>
      <c r="AQ74" s="181" t="s">
        <v>20</v>
      </c>
      <c r="AR74" s="182"/>
      <c r="AS74" s="182"/>
      <c r="AT74" s="182"/>
      <c r="AU74" s="182"/>
      <c r="AV74" s="182"/>
      <c r="AW74" s="182"/>
      <c r="AX74" s="182"/>
      <c r="AY74" s="182"/>
      <c r="AZ74" s="9"/>
      <c r="BA74" s="9"/>
      <c r="BB74" s="10"/>
      <c r="BC74" s="9"/>
      <c r="BD74" s="182" t="s">
        <v>28</v>
      </c>
      <c r="BE74" s="182"/>
      <c r="BF74" s="182"/>
      <c r="BG74" s="182"/>
      <c r="BH74" s="182"/>
      <c r="BI74" s="182"/>
      <c r="BJ74" s="182"/>
      <c r="BK74" s="185"/>
      <c r="BL74" s="181" t="s">
        <v>20</v>
      </c>
      <c r="BM74" s="182"/>
      <c r="BN74" s="182"/>
      <c r="BO74" s="182"/>
      <c r="BP74" s="182"/>
      <c r="BQ74" s="182"/>
      <c r="BR74" s="182"/>
      <c r="BS74" s="182"/>
      <c r="BT74" s="182"/>
      <c r="BU74" s="9"/>
      <c r="BV74" s="9"/>
      <c r="BW74" s="10"/>
      <c r="BX74" s="9"/>
      <c r="BY74" s="182" t="s">
        <v>29</v>
      </c>
      <c r="BZ74" s="182"/>
      <c r="CA74" s="182"/>
      <c r="CB74" s="182"/>
      <c r="CC74" s="182"/>
      <c r="CD74" s="182"/>
      <c r="CE74" s="182"/>
      <c r="CF74" s="185"/>
    </row>
    <row r="75" spans="1:84" ht="7.5" customHeight="1" x14ac:dyDescent="0.25">
      <c r="A75" s="183"/>
      <c r="B75" s="184"/>
      <c r="C75" s="184"/>
      <c r="D75" s="184"/>
      <c r="E75" s="184"/>
      <c r="F75" s="184"/>
      <c r="G75" s="184"/>
      <c r="H75" s="184"/>
      <c r="I75" s="184"/>
      <c r="J75" s="9"/>
      <c r="K75" s="9"/>
      <c r="L75" s="9"/>
      <c r="M75" s="9"/>
      <c r="N75" s="184"/>
      <c r="O75" s="184"/>
      <c r="P75" s="184"/>
      <c r="Q75" s="184"/>
      <c r="R75" s="184"/>
      <c r="S75" s="184"/>
      <c r="T75" s="184"/>
      <c r="U75" s="186"/>
      <c r="V75" s="183"/>
      <c r="W75" s="184"/>
      <c r="X75" s="184"/>
      <c r="Y75" s="184"/>
      <c r="Z75" s="184"/>
      <c r="AA75" s="184"/>
      <c r="AB75" s="184"/>
      <c r="AC75" s="184"/>
      <c r="AD75" s="184"/>
      <c r="AE75" s="9"/>
      <c r="AF75" s="9"/>
      <c r="AG75" s="9"/>
      <c r="AH75" s="9"/>
      <c r="AI75" s="184"/>
      <c r="AJ75" s="184"/>
      <c r="AK75" s="184"/>
      <c r="AL75" s="184"/>
      <c r="AM75" s="184"/>
      <c r="AN75" s="184"/>
      <c r="AO75" s="184"/>
      <c r="AP75" s="186"/>
      <c r="AQ75" s="183"/>
      <c r="AR75" s="184"/>
      <c r="AS75" s="184"/>
      <c r="AT75" s="184"/>
      <c r="AU75" s="184"/>
      <c r="AV75" s="184"/>
      <c r="AW75" s="184"/>
      <c r="AX75" s="184"/>
      <c r="AY75" s="184"/>
      <c r="AZ75" s="9"/>
      <c r="BA75" s="9"/>
      <c r="BB75" s="9"/>
      <c r="BC75" s="9"/>
      <c r="BD75" s="184"/>
      <c r="BE75" s="184"/>
      <c r="BF75" s="184"/>
      <c r="BG75" s="184"/>
      <c r="BH75" s="184"/>
      <c r="BI75" s="184"/>
      <c r="BJ75" s="184"/>
      <c r="BK75" s="186"/>
      <c r="BL75" s="183"/>
      <c r="BM75" s="184"/>
      <c r="BN75" s="184"/>
      <c r="BO75" s="184"/>
      <c r="BP75" s="184"/>
      <c r="BQ75" s="184"/>
      <c r="BR75" s="184"/>
      <c r="BS75" s="184"/>
      <c r="BT75" s="184"/>
      <c r="BU75" s="9"/>
      <c r="BV75" s="9"/>
      <c r="BW75" s="9"/>
      <c r="BX75" s="9"/>
      <c r="BY75" s="184"/>
      <c r="BZ75" s="184"/>
      <c r="CA75" s="184"/>
      <c r="CB75" s="184"/>
      <c r="CC75" s="184"/>
      <c r="CD75" s="184"/>
      <c r="CE75" s="184"/>
      <c r="CF75" s="186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187">
        <v>10</v>
      </c>
      <c r="I77" s="187"/>
      <c r="J77" s="187"/>
      <c r="K77" s="189" t="s">
        <v>1</v>
      </c>
      <c r="L77" s="187">
        <v>6</v>
      </c>
      <c r="M77" s="187"/>
      <c r="N77" s="187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187">
        <v>1</v>
      </c>
      <c r="AD77" s="187"/>
      <c r="AE77" s="187"/>
      <c r="AF77" s="189" t="s">
        <v>1</v>
      </c>
      <c r="AG77" s="187">
        <v>2</v>
      </c>
      <c r="AH77" s="187"/>
      <c r="AI77" s="187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187">
        <v>4</v>
      </c>
      <c r="AY77" s="187"/>
      <c r="AZ77" s="187"/>
      <c r="BA77" s="189" t="s">
        <v>1</v>
      </c>
      <c r="BB77" s="187">
        <v>9</v>
      </c>
      <c r="BC77" s="187"/>
      <c r="BD77" s="187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187">
        <v>3</v>
      </c>
      <c r="BT77" s="187"/>
      <c r="BU77" s="187"/>
      <c r="BV77" s="189" t="s">
        <v>1</v>
      </c>
      <c r="BW77" s="187">
        <v>1</v>
      </c>
      <c r="BX77" s="187"/>
      <c r="BY77" s="187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188"/>
      <c r="I78" s="188"/>
      <c r="J78" s="188"/>
      <c r="K78" s="190"/>
      <c r="L78" s="188"/>
      <c r="M78" s="188"/>
      <c r="N78" s="188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188"/>
      <c r="AD78" s="188"/>
      <c r="AE78" s="188"/>
      <c r="AF78" s="190"/>
      <c r="AG78" s="188"/>
      <c r="AH78" s="188"/>
      <c r="AI78" s="188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188"/>
      <c r="AY78" s="188"/>
      <c r="AZ78" s="188"/>
      <c r="BA78" s="190"/>
      <c r="BB78" s="188"/>
      <c r="BC78" s="188"/>
      <c r="BD78" s="188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188"/>
      <c r="BT78" s="188"/>
      <c r="BU78" s="188"/>
      <c r="BV78" s="190"/>
      <c r="BW78" s="188"/>
      <c r="BX78" s="188"/>
      <c r="BY78" s="188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89" customFormat="1" ht="7.5" customHeigh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8"/>
      <c r="V80" s="86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8"/>
      <c r="AQ80" s="86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8"/>
      <c r="BL80" s="86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8"/>
    </row>
    <row r="81" spans="1:84" s="89" customFormat="1" ht="7.5" customHeight="1" x14ac:dyDescent="0.25">
      <c r="A81" s="175">
        <f>Results!B23</f>
        <v>0</v>
      </c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>
        <f>Results!B15</f>
        <v>0</v>
      </c>
      <c r="M81" s="173"/>
      <c r="N81" s="173"/>
      <c r="O81" s="173"/>
      <c r="P81" s="173"/>
      <c r="Q81" s="173"/>
      <c r="R81" s="173"/>
      <c r="S81" s="173"/>
      <c r="T81" s="173"/>
      <c r="U81" s="174"/>
      <c r="V81" s="175">
        <f>Results!B5</f>
        <v>0</v>
      </c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>
        <f>Results!B7</f>
        <v>0</v>
      </c>
      <c r="AH81" s="173"/>
      <c r="AI81" s="173"/>
      <c r="AJ81" s="173"/>
      <c r="AK81" s="173"/>
      <c r="AL81" s="173"/>
      <c r="AM81" s="173"/>
      <c r="AN81" s="173"/>
      <c r="AO81" s="173"/>
      <c r="AP81" s="174"/>
      <c r="AQ81" s="175">
        <f>Results!B11</f>
        <v>0</v>
      </c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>
        <f>Results!B21</f>
        <v>0</v>
      </c>
      <c r="BC81" s="173"/>
      <c r="BD81" s="173"/>
      <c r="BE81" s="173"/>
      <c r="BF81" s="173"/>
      <c r="BG81" s="173"/>
      <c r="BH81" s="173"/>
      <c r="BI81" s="173"/>
      <c r="BJ81" s="173"/>
      <c r="BK81" s="174"/>
      <c r="BL81" s="175">
        <f>Results!B9</f>
        <v>0</v>
      </c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>
        <f>Results!B5</f>
        <v>0</v>
      </c>
      <c r="BX81" s="173"/>
      <c r="BY81" s="173"/>
      <c r="BZ81" s="173"/>
      <c r="CA81" s="173"/>
      <c r="CB81" s="173"/>
      <c r="CC81" s="173"/>
      <c r="CD81" s="173"/>
      <c r="CE81" s="173"/>
      <c r="CF81" s="174"/>
    </row>
    <row r="82" spans="1:84" s="89" customFormat="1" ht="7.5" customHeight="1" x14ac:dyDescent="0.25">
      <c r="A82" s="176"/>
      <c r="B82" s="177"/>
      <c r="C82" s="177"/>
      <c r="D82" s="177"/>
      <c r="E82" s="177"/>
      <c r="F82" s="177"/>
      <c r="G82" s="177"/>
      <c r="H82" s="177"/>
      <c r="I82" s="177"/>
      <c r="J82" s="177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4"/>
      <c r="V82" s="176"/>
      <c r="W82" s="177"/>
      <c r="X82" s="177"/>
      <c r="Y82" s="177"/>
      <c r="Z82" s="177"/>
      <c r="AA82" s="177"/>
      <c r="AB82" s="177"/>
      <c r="AC82" s="177"/>
      <c r="AD82" s="177"/>
      <c r="AE82" s="177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4"/>
      <c r="AQ82" s="176"/>
      <c r="AR82" s="177"/>
      <c r="AS82" s="177"/>
      <c r="AT82" s="177"/>
      <c r="AU82" s="177"/>
      <c r="AV82" s="177"/>
      <c r="AW82" s="177"/>
      <c r="AX82" s="177"/>
      <c r="AY82" s="177"/>
      <c r="AZ82" s="177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4"/>
      <c r="BL82" s="176"/>
      <c r="BM82" s="177"/>
      <c r="BN82" s="177"/>
      <c r="BO82" s="177"/>
      <c r="BP82" s="177"/>
      <c r="BQ82" s="177"/>
      <c r="BR82" s="177"/>
      <c r="BS82" s="177"/>
      <c r="BT82" s="177"/>
      <c r="BU82" s="177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4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59" t="s">
        <v>5</v>
      </c>
      <c r="B84" s="160"/>
      <c r="C84" s="160"/>
      <c r="D84" s="160"/>
      <c r="E84" s="160"/>
      <c r="F84" s="160"/>
      <c r="G84" s="160"/>
      <c r="H84" s="160"/>
      <c r="I84" s="160"/>
      <c r="J84" s="160"/>
      <c r="K84" s="163">
        <v>1</v>
      </c>
      <c r="L84" s="163"/>
      <c r="M84" s="147"/>
      <c r="N84" s="147"/>
      <c r="O84" s="147"/>
      <c r="P84" s="147"/>
      <c r="Q84" s="147"/>
      <c r="R84" s="147"/>
      <c r="S84" s="147"/>
      <c r="T84" s="147"/>
      <c r="U84" s="148"/>
      <c r="V84" s="159" t="s">
        <v>5</v>
      </c>
      <c r="W84" s="160"/>
      <c r="X84" s="160"/>
      <c r="Y84" s="160"/>
      <c r="Z84" s="160"/>
      <c r="AA84" s="160"/>
      <c r="AB84" s="160"/>
      <c r="AC84" s="160"/>
      <c r="AD84" s="160"/>
      <c r="AE84" s="160"/>
      <c r="AF84" s="163">
        <v>1</v>
      </c>
      <c r="AG84" s="163"/>
      <c r="AH84" s="147"/>
      <c r="AI84" s="147"/>
      <c r="AJ84" s="147"/>
      <c r="AK84" s="147"/>
      <c r="AL84" s="147"/>
      <c r="AM84" s="147"/>
      <c r="AN84" s="147"/>
      <c r="AO84" s="147"/>
      <c r="AP84" s="148"/>
      <c r="AQ84" s="159" t="s">
        <v>5</v>
      </c>
      <c r="AR84" s="160"/>
      <c r="AS84" s="160"/>
      <c r="AT84" s="160"/>
      <c r="AU84" s="160"/>
      <c r="AV84" s="160"/>
      <c r="AW84" s="160"/>
      <c r="AX84" s="160"/>
      <c r="AY84" s="160"/>
      <c r="AZ84" s="160"/>
      <c r="BA84" s="163">
        <v>1</v>
      </c>
      <c r="BB84" s="163"/>
      <c r="BC84" s="147"/>
      <c r="BD84" s="147"/>
      <c r="BE84" s="147"/>
      <c r="BF84" s="147"/>
      <c r="BG84" s="147"/>
      <c r="BH84" s="147"/>
      <c r="BI84" s="147"/>
      <c r="BJ84" s="147"/>
      <c r="BK84" s="148"/>
      <c r="BL84" s="159" t="s">
        <v>5</v>
      </c>
      <c r="BM84" s="160"/>
      <c r="BN84" s="160"/>
      <c r="BO84" s="160"/>
      <c r="BP84" s="160"/>
      <c r="BQ84" s="160"/>
      <c r="BR84" s="160"/>
      <c r="BS84" s="160"/>
      <c r="BT84" s="160"/>
      <c r="BU84" s="160"/>
      <c r="BV84" s="163">
        <v>1</v>
      </c>
      <c r="BW84" s="163"/>
      <c r="BX84" s="147"/>
      <c r="BY84" s="147"/>
      <c r="BZ84" s="147"/>
      <c r="CA84" s="147"/>
      <c r="CB84" s="147"/>
      <c r="CC84" s="147"/>
      <c r="CD84" s="147"/>
      <c r="CE84" s="147"/>
      <c r="CF84" s="148"/>
    </row>
    <row r="85" spans="1:84" ht="7.5" customHeight="1" x14ac:dyDescent="0.25">
      <c r="A85" s="159"/>
      <c r="B85" s="160"/>
      <c r="C85" s="160"/>
      <c r="D85" s="160"/>
      <c r="E85" s="160"/>
      <c r="F85" s="160"/>
      <c r="G85" s="160"/>
      <c r="H85" s="160"/>
      <c r="I85" s="160"/>
      <c r="J85" s="160"/>
      <c r="K85" s="163"/>
      <c r="L85" s="163"/>
      <c r="M85" s="147"/>
      <c r="N85" s="147"/>
      <c r="O85" s="147"/>
      <c r="P85" s="147"/>
      <c r="Q85" s="147"/>
      <c r="R85" s="147"/>
      <c r="S85" s="147"/>
      <c r="T85" s="147"/>
      <c r="U85" s="148"/>
      <c r="V85" s="159"/>
      <c r="W85" s="160"/>
      <c r="X85" s="160"/>
      <c r="Y85" s="160"/>
      <c r="Z85" s="160"/>
      <c r="AA85" s="160"/>
      <c r="AB85" s="160"/>
      <c r="AC85" s="160"/>
      <c r="AD85" s="160"/>
      <c r="AE85" s="160"/>
      <c r="AF85" s="163"/>
      <c r="AG85" s="163"/>
      <c r="AH85" s="147"/>
      <c r="AI85" s="147"/>
      <c r="AJ85" s="147"/>
      <c r="AK85" s="147"/>
      <c r="AL85" s="147"/>
      <c r="AM85" s="147"/>
      <c r="AN85" s="147"/>
      <c r="AO85" s="147"/>
      <c r="AP85" s="148"/>
      <c r="AQ85" s="159"/>
      <c r="AR85" s="160"/>
      <c r="AS85" s="160"/>
      <c r="AT85" s="160"/>
      <c r="AU85" s="160"/>
      <c r="AV85" s="160"/>
      <c r="AW85" s="160"/>
      <c r="AX85" s="160"/>
      <c r="AY85" s="160"/>
      <c r="AZ85" s="160"/>
      <c r="BA85" s="163"/>
      <c r="BB85" s="163"/>
      <c r="BC85" s="147"/>
      <c r="BD85" s="147"/>
      <c r="BE85" s="147"/>
      <c r="BF85" s="147"/>
      <c r="BG85" s="147"/>
      <c r="BH85" s="147"/>
      <c r="BI85" s="147"/>
      <c r="BJ85" s="147"/>
      <c r="BK85" s="148"/>
      <c r="BL85" s="159"/>
      <c r="BM85" s="160"/>
      <c r="BN85" s="160"/>
      <c r="BO85" s="160"/>
      <c r="BP85" s="160"/>
      <c r="BQ85" s="160"/>
      <c r="BR85" s="160"/>
      <c r="BS85" s="160"/>
      <c r="BT85" s="160"/>
      <c r="BU85" s="160"/>
      <c r="BV85" s="163"/>
      <c r="BW85" s="163"/>
      <c r="BX85" s="147"/>
      <c r="BY85" s="147"/>
      <c r="BZ85" s="147"/>
      <c r="CA85" s="147"/>
      <c r="CB85" s="147"/>
      <c r="CC85" s="147"/>
      <c r="CD85" s="147"/>
      <c r="CE85" s="147"/>
      <c r="CF85" s="148"/>
    </row>
    <row r="86" spans="1:84" ht="7.5" customHeight="1" x14ac:dyDescent="0.25">
      <c r="A86" s="161"/>
      <c r="B86" s="162"/>
      <c r="C86" s="162"/>
      <c r="D86" s="162"/>
      <c r="E86" s="162"/>
      <c r="F86" s="162"/>
      <c r="G86" s="162"/>
      <c r="H86" s="162"/>
      <c r="I86" s="162"/>
      <c r="J86" s="162"/>
      <c r="K86" s="163"/>
      <c r="L86" s="163"/>
      <c r="M86" s="149"/>
      <c r="N86" s="149"/>
      <c r="O86" s="149"/>
      <c r="P86" s="149"/>
      <c r="Q86" s="149"/>
      <c r="R86" s="149"/>
      <c r="S86" s="149"/>
      <c r="T86" s="149"/>
      <c r="U86" s="150"/>
      <c r="V86" s="161"/>
      <c r="W86" s="162"/>
      <c r="X86" s="162"/>
      <c r="Y86" s="162"/>
      <c r="Z86" s="162"/>
      <c r="AA86" s="162"/>
      <c r="AB86" s="162"/>
      <c r="AC86" s="162"/>
      <c r="AD86" s="162"/>
      <c r="AE86" s="162"/>
      <c r="AF86" s="163"/>
      <c r="AG86" s="163"/>
      <c r="AH86" s="149"/>
      <c r="AI86" s="149"/>
      <c r="AJ86" s="149"/>
      <c r="AK86" s="149"/>
      <c r="AL86" s="149"/>
      <c r="AM86" s="149"/>
      <c r="AN86" s="149"/>
      <c r="AO86" s="149"/>
      <c r="AP86" s="150"/>
      <c r="AQ86" s="161"/>
      <c r="AR86" s="162"/>
      <c r="AS86" s="162"/>
      <c r="AT86" s="162"/>
      <c r="AU86" s="162"/>
      <c r="AV86" s="162"/>
      <c r="AW86" s="162"/>
      <c r="AX86" s="162"/>
      <c r="AY86" s="162"/>
      <c r="AZ86" s="162"/>
      <c r="BA86" s="163"/>
      <c r="BB86" s="163"/>
      <c r="BC86" s="149"/>
      <c r="BD86" s="149"/>
      <c r="BE86" s="149"/>
      <c r="BF86" s="149"/>
      <c r="BG86" s="149"/>
      <c r="BH86" s="149"/>
      <c r="BI86" s="149"/>
      <c r="BJ86" s="149"/>
      <c r="BK86" s="150"/>
      <c r="BL86" s="161"/>
      <c r="BM86" s="162"/>
      <c r="BN86" s="162"/>
      <c r="BO86" s="162"/>
      <c r="BP86" s="162"/>
      <c r="BQ86" s="162"/>
      <c r="BR86" s="162"/>
      <c r="BS86" s="162"/>
      <c r="BT86" s="162"/>
      <c r="BU86" s="162"/>
      <c r="BV86" s="163"/>
      <c r="BW86" s="163"/>
      <c r="BX86" s="149"/>
      <c r="BY86" s="149"/>
      <c r="BZ86" s="149"/>
      <c r="CA86" s="149"/>
      <c r="CB86" s="149"/>
      <c r="CC86" s="149"/>
      <c r="CD86" s="149"/>
      <c r="CE86" s="149"/>
      <c r="CF86" s="150"/>
    </row>
    <row r="87" spans="1:84" s="29" customFormat="1" ht="7.5" customHeight="1" x14ac:dyDescent="0.25">
      <c r="A87" s="171"/>
      <c r="B87" s="163"/>
      <c r="C87" s="163"/>
      <c r="D87" s="163"/>
      <c r="E87" s="163"/>
      <c r="F87" s="163"/>
      <c r="G87" s="163"/>
      <c r="H87" s="163"/>
      <c r="I87" s="163"/>
      <c r="J87" s="163"/>
      <c r="K87" s="163">
        <v>2</v>
      </c>
      <c r="L87" s="163"/>
      <c r="M87" s="160" t="s">
        <v>5</v>
      </c>
      <c r="N87" s="160"/>
      <c r="O87" s="160"/>
      <c r="P87" s="160"/>
      <c r="Q87" s="160"/>
      <c r="R87" s="160"/>
      <c r="S87" s="160"/>
      <c r="T87" s="160"/>
      <c r="U87" s="169"/>
      <c r="V87" s="171"/>
      <c r="W87" s="163"/>
      <c r="X87" s="163"/>
      <c r="Y87" s="163"/>
      <c r="Z87" s="163"/>
      <c r="AA87" s="163"/>
      <c r="AB87" s="163"/>
      <c r="AC87" s="163"/>
      <c r="AD87" s="163"/>
      <c r="AE87" s="163"/>
      <c r="AF87" s="163">
        <v>2</v>
      </c>
      <c r="AG87" s="163"/>
      <c r="AH87" s="160" t="s">
        <v>5</v>
      </c>
      <c r="AI87" s="160"/>
      <c r="AJ87" s="160"/>
      <c r="AK87" s="160"/>
      <c r="AL87" s="160"/>
      <c r="AM87" s="160"/>
      <c r="AN87" s="160"/>
      <c r="AO87" s="160"/>
      <c r="AP87" s="169"/>
      <c r="AQ87" s="171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>
        <v>2</v>
      </c>
      <c r="BB87" s="163"/>
      <c r="BC87" s="160" t="s">
        <v>5</v>
      </c>
      <c r="BD87" s="160"/>
      <c r="BE87" s="160"/>
      <c r="BF87" s="160"/>
      <c r="BG87" s="160"/>
      <c r="BH87" s="160"/>
      <c r="BI87" s="160"/>
      <c r="BJ87" s="160"/>
      <c r="BK87" s="169"/>
      <c r="BL87" s="171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>
        <v>2</v>
      </c>
      <c r="BW87" s="163"/>
      <c r="BX87" s="160" t="s">
        <v>5</v>
      </c>
      <c r="BY87" s="160"/>
      <c r="BZ87" s="160"/>
      <c r="CA87" s="160"/>
      <c r="CB87" s="160"/>
      <c r="CC87" s="160"/>
      <c r="CD87" s="160"/>
      <c r="CE87" s="160"/>
      <c r="CF87" s="169"/>
    </row>
    <row r="88" spans="1:84" s="1" customFormat="1" ht="7.5" customHeight="1" x14ac:dyDescent="0.4">
      <c r="A88" s="171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0"/>
      <c r="N88" s="160"/>
      <c r="O88" s="160"/>
      <c r="P88" s="160"/>
      <c r="Q88" s="160"/>
      <c r="R88" s="160"/>
      <c r="S88" s="160"/>
      <c r="T88" s="160"/>
      <c r="U88" s="169"/>
      <c r="V88" s="171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0"/>
      <c r="AI88" s="160"/>
      <c r="AJ88" s="160"/>
      <c r="AK88" s="160"/>
      <c r="AL88" s="160"/>
      <c r="AM88" s="160"/>
      <c r="AN88" s="160"/>
      <c r="AO88" s="160"/>
      <c r="AP88" s="169"/>
      <c r="AQ88" s="171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0"/>
      <c r="BD88" s="160"/>
      <c r="BE88" s="160"/>
      <c r="BF88" s="160"/>
      <c r="BG88" s="160"/>
      <c r="BH88" s="160"/>
      <c r="BI88" s="160"/>
      <c r="BJ88" s="160"/>
      <c r="BK88" s="169"/>
      <c r="BL88" s="171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0"/>
      <c r="BY88" s="160"/>
      <c r="BZ88" s="160"/>
      <c r="CA88" s="160"/>
      <c r="CB88" s="160"/>
      <c r="CC88" s="160"/>
      <c r="CD88" s="160"/>
      <c r="CE88" s="160"/>
      <c r="CF88" s="169"/>
    </row>
    <row r="89" spans="1:84" ht="7.5" customHeight="1" x14ac:dyDescent="0.25">
      <c r="A89" s="172"/>
      <c r="B89" s="165"/>
      <c r="C89" s="165"/>
      <c r="D89" s="165"/>
      <c r="E89" s="165"/>
      <c r="F89" s="165"/>
      <c r="G89" s="165"/>
      <c r="H89" s="165"/>
      <c r="I89" s="165"/>
      <c r="J89" s="165"/>
      <c r="K89" s="163"/>
      <c r="L89" s="163"/>
      <c r="M89" s="162"/>
      <c r="N89" s="162"/>
      <c r="O89" s="162"/>
      <c r="P89" s="162"/>
      <c r="Q89" s="162"/>
      <c r="R89" s="162"/>
      <c r="S89" s="162"/>
      <c r="T89" s="162"/>
      <c r="U89" s="170"/>
      <c r="V89" s="172"/>
      <c r="W89" s="165"/>
      <c r="X89" s="165"/>
      <c r="Y89" s="165"/>
      <c r="Z89" s="165"/>
      <c r="AA89" s="165"/>
      <c r="AB89" s="165"/>
      <c r="AC89" s="165"/>
      <c r="AD89" s="165"/>
      <c r="AE89" s="165"/>
      <c r="AF89" s="163"/>
      <c r="AG89" s="163"/>
      <c r="AH89" s="162"/>
      <c r="AI89" s="162"/>
      <c r="AJ89" s="162"/>
      <c r="AK89" s="162"/>
      <c r="AL89" s="162"/>
      <c r="AM89" s="162"/>
      <c r="AN89" s="162"/>
      <c r="AO89" s="162"/>
      <c r="AP89" s="170"/>
      <c r="AQ89" s="172"/>
      <c r="AR89" s="165"/>
      <c r="AS89" s="165"/>
      <c r="AT89" s="165"/>
      <c r="AU89" s="165"/>
      <c r="AV89" s="165"/>
      <c r="AW89" s="165"/>
      <c r="AX89" s="165"/>
      <c r="AY89" s="165"/>
      <c r="AZ89" s="165"/>
      <c r="BA89" s="163"/>
      <c r="BB89" s="163"/>
      <c r="BC89" s="162"/>
      <c r="BD89" s="162"/>
      <c r="BE89" s="162"/>
      <c r="BF89" s="162"/>
      <c r="BG89" s="162"/>
      <c r="BH89" s="162"/>
      <c r="BI89" s="162"/>
      <c r="BJ89" s="162"/>
      <c r="BK89" s="170"/>
      <c r="BL89" s="172"/>
      <c r="BM89" s="165"/>
      <c r="BN89" s="165"/>
      <c r="BO89" s="165"/>
      <c r="BP89" s="165"/>
      <c r="BQ89" s="165"/>
      <c r="BR89" s="165"/>
      <c r="BS89" s="165"/>
      <c r="BT89" s="165"/>
      <c r="BU89" s="165"/>
      <c r="BV89" s="163"/>
      <c r="BW89" s="163"/>
      <c r="BX89" s="162"/>
      <c r="BY89" s="162"/>
      <c r="BZ89" s="162"/>
      <c r="CA89" s="162"/>
      <c r="CB89" s="162"/>
      <c r="CC89" s="162"/>
      <c r="CD89" s="162"/>
      <c r="CE89" s="162"/>
      <c r="CF89" s="170"/>
    </row>
    <row r="90" spans="1:84" ht="7.5" customHeight="1" x14ac:dyDescent="0.25">
      <c r="A90" s="159" t="s">
        <v>5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3">
        <v>3</v>
      </c>
      <c r="L90" s="163"/>
      <c r="M90" s="163"/>
      <c r="N90" s="163"/>
      <c r="O90" s="163"/>
      <c r="P90" s="163"/>
      <c r="Q90" s="163"/>
      <c r="R90" s="163"/>
      <c r="S90" s="163"/>
      <c r="T90" s="163"/>
      <c r="U90" s="164"/>
      <c r="V90" s="159" t="s">
        <v>5</v>
      </c>
      <c r="W90" s="160"/>
      <c r="X90" s="160"/>
      <c r="Y90" s="160"/>
      <c r="Z90" s="160"/>
      <c r="AA90" s="160"/>
      <c r="AB90" s="160"/>
      <c r="AC90" s="160"/>
      <c r="AD90" s="160"/>
      <c r="AE90" s="160"/>
      <c r="AF90" s="163">
        <v>3</v>
      </c>
      <c r="AG90" s="163"/>
      <c r="AH90" s="163"/>
      <c r="AI90" s="163"/>
      <c r="AJ90" s="163"/>
      <c r="AK90" s="163"/>
      <c r="AL90" s="163"/>
      <c r="AM90" s="163"/>
      <c r="AN90" s="163"/>
      <c r="AO90" s="163"/>
      <c r="AP90" s="164"/>
      <c r="AQ90" s="159" t="s">
        <v>5</v>
      </c>
      <c r="AR90" s="160"/>
      <c r="AS90" s="160"/>
      <c r="AT90" s="160"/>
      <c r="AU90" s="160"/>
      <c r="AV90" s="160"/>
      <c r="AW90" s="160"/>
      <c r="AX90" s="160"/>
      <c r="AY90" s="160"/>
      <c r="AZ90" s="160"/>
      <c r="BA90" s="163">
        <v>3</v>
      </c>
      <c r="BB90" s="163"/>
      <c r="BC90" s="163"/>
      <c r="BD90" s="163"/>
      <c r="BE90" s="163"/>
      <c r="BF90" s="163"/>
      <c r="BG90" s="163"/>
      <c r="BH90" s="163"/>
      <c r="BI90" s="163"/>
      <c r="BJ90" s="163"/>
      <c r="BK90" s="164"/>
      <c r="BL90" s="159" t="s">
        <v>5</v>
      </c>
      <c r="BM90" s="160"/>
      <c r="BN90" s="160"/>
      <c r="BO90" s="160"/>
      <c r="BP90" s="160"/>
      <c r="BQ90" s="160"/>
      <c r="BR90" s="160"/>
      <c r="BS90" s="160"/>
      <c r="BT90" s="160"/>
      <c r="BU90" s="160"/>
      <c r="BV90" s="163">
        <v>3</v>
      </c>
      <c r="BW90" s="163"/>
      <c r="BX90" s="163"/>
      <c r="BY90" s="163"/>
      <c r="BZ90" s="163"/>
      <c r="CA90" s="163"/>
      <c r="CB90" s="163"/>
      <c r="CC90" s="163"/>
      <c r="CD90" s="163"/>
      <c r="CE90" s="163"/>
      <c r="CF90" s="164"/>
    </row>
    <row r="91" spans="1:84" ht="7.5" customHeight="1" x14ac:dyDescent="0.25">
      <c r="A91" s="159"/>
      <c r="B91" s="160"/>
      <c r="C91" s="160"/>
      <c r="D91" s="160"/>
      <c r="E91" s="160"/>
      <c r="F91" s="160"/>
      <c r="G91" s="160"/>
      <c r="H91" s="160"/>
      <c r="I91" s="160"/>
      <c r="J91" s="160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4"/>
      <c r="V91" s="159"/>
      <c r="W91" s="160"/>
      <c r="X91" s="160"/>
      <c r="Y91" s="160"/>
      <c r="Z91" s="160"/>
      <c r="AA91" s="160"/>
      <c r="AB91" s="160"/>
      <c r="AC91" s="160"/>
      <c r="AD91" s="160"/>
      <c r="AE91" s="160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4"/>
      <c r="AQ91" s="159"/>
      <c r="AR91" s="160"/>
      <c r="AS91" s="160"/>
      <c r="AT91" s="160"/>
      <c r="AU91" s="160"/>
      <c r="AV91" s="160"/>
      <c r="AW91" s="160"/>
      <c r="AX91" s="160"/>
      <c r="AY91" s="160"/>
      <c r="AZ91" s="160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4"/>
      <c r="BL91" s="159"/>
      <c r="BM91" s="160"/>
      <c r="BN91" s="160"/>
      <c r="BO91" s="160"/>
      <c r="BP91" s="160"/>
      <c r="BQ91" s="160"/>
      <c r="BR91" s="160"/>
      <c r="BS91" s="160"/>
      <c r="BT91" s="160"/>
      <c r="BU91" s="160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4"/>
    </row>
    <row r="92" spans="1:84" ht="7.5" customHeight="1" x14ac:dyDescent="0.25">
      <c r="A92" s="161"/>
      <c r="B92" s="162"/>
      <c r="C92" s="162"/>
      <c r="D92" s="162"/>
      <c r="E92" s="162"/>
      <c r="F92" s="162"/>
      <c r="G92" s="162"/>
      <c r="H92" s="162"/>
      <c r="I92" s="162"/>
      <c r="J92" s="162"/>
      <c r="K92" s="163"/>
      <c r="L92" s="163"/>
      <c r="M92" s="165"/>
      <c r="N92" s="165"/>
      <c r="O92" s="165"/>
      <c r="P92" s="165"/>
      <c r="Q92" s="165"/>
      <c r="R92" s="165"/>
      <c r="S92" s="165"/>
      <c r="T92" s="165"/>
      <c r="U92" s="166"/>
      <c r="V92" s="161"/>
      <c r="W92" s="162"/>
      <c r="X92" s="162"/>
      <c r="Y92" s="162"/>
      <c r="Z92" s="162"/>
      <c r="AA92" s="162"/>
      <c r="AB92" s="162"/>
      <c r="AC92" s="162"/>
      <c r="AD92" s="162"/>
      <c r="AE92" s="162"/>
      <c r="AF92" s="163"/>
      <c r="AG92" s="163"/>
      <c r="AH92" s="165"/>
      <c r="AI92" s="165"/>
      <c r="AJ92" s="165"/>
      <c r="AK92" s="165"/>
      <c r="AL92" s="165"/>
      <c r="AM92" s="165"/>
      <c r="AN92" s="165"/>
      <c r="AO92" s="165"/>
      <c r="AP92" s="166"/>
      <c r="AQ92" s="161"/>
      <c r="AR92" s="162"/>
      <c r="AS92" s="162"/>
      <c r="AT92" s="162"/>
      <c r="AU92" s="162"/>
      <c r="AV92" s="162"/>
      <c r="AW92" s="162"/>
      <c r="AX92" s="162"/>
      <c r="AY92" s="162"/>
      <c r="AZ92" s="162"/>
      <c r="BA92" s="163"/>
      <c r="BB92" s="163"/>
      <c r="BC92" s="165"/>
      <c r="BD92" s="165"/>
      <c r="BE92" s="165"/>
      <c r="BF92" s="165"/>
      <c r="BG92" s="165"/>
      <c r="BH92" s="165"/>
      <c r="BI92" s="165"/>
      <c r="BJ92" s="165"/>
      <c r="BK92" s="166"/>
      <c r="BL92" s="161"/>
      <c r="BM92" s="162"/>
      <c r="BN92" s="162"/>
      <c r="BO92" s="162"/>
      <c r="BP92" s="162"/>
      <c r="BQ92" s="162"/>
      <c r="BR92" s="162"/>
      <c r="BS92" s="162"/>
      <c r="BT92" s="162"/>
      <c r="BU92" s="162"/>
      <c r="BV92" s="163"/>
      <c r="BW92" s="163"/>
      <c r="BX92" s="165"/>
      <c r="BY92" s="165"/>
      <c r="BZ92" s="165"/>
      <c r="CA92" s="165"/>
      <c r="CB92" s="165"/>
      <c r="CC92" s="165"/>
      <c r="CD92" s="165"/>
      <c r="CE92" s="165"/>
      <c r="CF92" s="166"/>
    </row>
    <row r="93" spans="1:84" ht="7.5" customHeight="1" x14ac:dyDescent="0.25">
      <c r="A93" s="171"/>
      <c r="B93" s="163"/>
      <c r="C93" s="163"/>
      <c r="D93" s="163"/>
      <c r="E93" s="163"/>
      <c r="F93" s="163"/>
      <c r="G93" s="163"/>
      <c r="H93" s="163"/>
      <c r="I93" s="163"/>
      <c r="J93" s="163"/>
      <c r="K93" s="163">
        <v>4</v>
      </c>
      <c r="L93" s="163"/>
      <c r="M93" s="160" t="s">
        <v>5</v>
      </c>
      <c r="N93" s="160"/>
      <c r="O93" s="160"/>
      <c r="P93" s="160"/>
      <c r="Q93" s="160"/>
      <c r="R93" s="160"/>
      <c r="S93" s="160"/>
      <c r="T93" s="160"/>
      <c r="U93" s="169"/>
      <c r="V93" s="171"/>
      <c r="W93" s="163"/>
      <c r="X93" s="163"/>
      <c r="Y93" s="163"/>
      <c r="Z93" s="163"/>
      <c r="AA93" s="163"/>
      <c r="AB93" s="163"/>
      <c r="AC93" s="163"/>
      <c r="AD93" s="163"/>
      <c r="AE93" s="163"/>
      <c r="AF93" s="163">
        <v>4</v>
      </c>
      <c r="AG93" s="163"/>
      <c r="AH93" s="160" t="s">
        <v>5</v>
      </c>
      <c r="AI93" s="160"/>
      <c r="AJ93" s="160"/>
      <c r="AK93" s="160"/>
      <c r="AL93" s="160"/>
      <c r="AM93" s="160"/>
      <c r="AN93" s="160"/>
      <c r="AO93" s="160"/>
      <c r="AP93" s="169"/>
      <c r="AQ93" s="171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>
        <v>4</v>
      </c>
      <c r="BB93" s="163"/>
      <c r="BC93" s="160" t="s">
        <v>5</v>
      </c>
      <c r="BD93" s="160"/>
      <c r="BE93" s="160"/>
      <c r="BF93" s="160"/>
      <c r="BG93" s="160"/>
      <c r="BH93" s="160"/>
      <c r="BI93" s="160"/>
      <c r="BJ93" s="160"/>
      <c r="BK93" s="169"/>
      <c r="BL93" s="171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>
        <v>4</v>
      </c>
      <c r="BW93" s="163"/>
      <c r="BX93" s="160" t="s">
        <v>5</v>
      </c>
      <c r="BY93" s="160"/>
      <c r="BZ93" s="160"/>
      <c r="CA93" s="160"/>
      <c r="CB93" s="160"/>
      <c r="CC93" s="160"/>
      <c r="CD93" s="160"/>
      <c r="CE93" s="160"/>
      <c r="CF93" s="169"/>
    </row>
    <row r="94" spans="1:84" ht="7.5" customHeight="1" x14ac:dyDescent="0.25">
      <c r="A94" s="171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0"/>
      <c r="N94" s="160"/>
      <c r="O94" s="160"/>
      <c r="P94" s="160"/>
      <c r="Q94" s="160"/>
      <c r="R94" s="160"/>
      <c r="S94" s="160"/>
      <c r="T94" s="160"/>
      <c r="U94" s="169"/>
      <c r="V94" s="171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0"/>
      <c r="AI94" s="160"/>
      <c r="AJ94" s="160"/>
      <c r="AK94" s="160"/>
      <c r="AL94" s="160"/>
      <c r="AM94" s="160"/>
      <c r="AN94" s="160"/>
      <c r="AO94" s="160"/>
      <c r="AP94" s="169"/>
      <c r="AQ94" s="171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0"/>
      <c r="BD94" s="160"/>
      <c r="BE94" s="160"/>
      <c r="BF94" s="160"/>
      <c r="BG94" s="160"/>
      <c r="BH94" s="160"/>
      <c r="BI94" s="160"/>
      <c r="BJ94" s="160"/>
      <c r="BK94" s="169"/>
      <c r="BL94" s="171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0"/>
      <c r="BY94" s="160"/>
      <c r="BZ94" s="160"/>
      <c r="CA94" s="160"/>
      <c r="CB94" s="160"/>
      <c r="CC94" s="160"/>
      <c r="CD94" s="160"/>
      <c r="CE94" s="160"/>
      <c r="CF94" s="169"/>
    </row>
    <row r="95" spans="1:84" ht="7.5" customHeight="1" x14ac:dyDescent="0.25">
      <c r="A95" s="172"/>
      <c r="B95" s="165"/>
      <c r="C95" s="165"/>
      <c r="D95" s="165"/>
      <c r="E95" s="165"/>
      <c r="F95" s="165"/>
      <c r="G95" s="165"/>
      <c r="H95" s="165"/>
      <c r="I95" s="165"/>
      <c r="J95" s="165"/>
      <c r="K95" s="163"/>
      <c r="L95" s="163"/>
      <c r="M95" s="162"/>
      <c r="N95" s="162"/>
      <c r="O95" s="162"/>
      <c r="P95" s="162"/>
      <c r="Q95" s="162"/>
      <c r="R95" s="162"/>
      <c r="S95" s="162"/>
      <c r="T95" s="162"/>
      <c r="U95" s="170"/>
      <c r="V95" s="172"/>
      <c r="W95" s="165"/>
      <c r="X95" s="165"/>
      <c r="Y95" s="165"/>
      <c r="Z95" s="165"/>
      <c r="AA95" s="165"/>
      <c r="AB95" s="165"/>
      <c r="AC95" s="165"/>
      <c r="AD95" s="165"/>
      <c r="AE95" s="165"/>
      <c r="AF95" s="163"/>
      <c r="AG95" s="163"/>
      <c r="AH95" s="162"/>
      <c r="AI95" s="162"/>
      <c r="AJ95" s="162"/>
      <c r="AK95" s="162"/>
      <c r="AL95" s="162"/>
      <c r="AM95" s="162"/>
      <c r="AN95" s="162"/>
      <c r="AO95" s="162"/>
      <c r="AP95" s="170"/>
      <c r="AQ95" s="172"/>
      <c r="AR95" s="165"/>
      <c r="AS95" s="165"/>
      <c r="AT95" s="165"/>
      <c r="AU95" s="165"/>
      <c r="AV95" s="165"/>
      <c r="AW95" s="165"/>
      <c r="AX95" s="165"/>
      <c r="AY95" s="165"/>
      <c r="AZ95" s="165"/>
      <c r="BA95" s="163"/>
      <c r="BB95" s="163"/>
      <c r="BC95" s="162"/>
      <c r="BD95" s="162"/>
      <c r="BE95" s="162"/>
      <c r="BF95" s="162"/>
      <c r="BG95" s="162"/>
      <c r="BH95" s="162"/>
      <c r="BI95" s="162"/>
      <c r="BJ95" s="162"/>
      <c r="BK95" s="170"/>
      <c r="BL95" s="172"/>
      <c r="BM95" s="165"/>
      <c r="BN95" s="165"/>
      <c r="BO95" s="165"/>
      <c r="BP95" s="165"/>
      <c r="BQ95" s="165"/>
      <c r="BR95" s="165"/>
      <c r="BS95" s="165"/>
      <c r="BT95" s="165"/>
      <c r="BU95" s="165"/>
      <c r="BV95" s="163"/>
      <c r="BW95" s="163"/>
      <c r="BX95" s="162"/>
      <c r="BY95" s="162"/>
      <c r="BZ95" s="162"/>
      <c r="CA95" s="162"/>
      <c r="CB95" s="162"/>
      <c r="CC95" s="162"/>
      <c r="CD95" s="162"/>
      <c r="CE95" s="162"/>
      <c r="CF95" s="170"/>
    </row>
    <row r="96" spans="1:84" s="1" customFormat="1" ht="7.5" customHeight="1" x14ac:dyDescent="0.4">
      <c r="A96" s="142" t="s">
        <v>27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6" t="s">
        <v>1</v>
      </c>
      <c r="L96" s="146"/>
      <c r="M96" s="147"/>
      <c r="N96" s="147"/>
      <c r="O96" s="147"/>
      <c r="P96" s="147"/>
      <c r="Q96" s="147"/>
      <c r="R96" s="147"/>
      <c r="S96" s="147"/>
      <c r="T96" s="147"/>
      <c r="U96" s="148"/>
      <c r="V96" s="142" t="s">
        <v>27</v>
      </c>
      <c r="W96" s="143"/>
      <c r="X96" s="143"/>
      <c r="Y96" s="143"/>
      <c r="Z96" s="143"/>
      <c r="AA96" s="143"/>
      <c r="AB96" s="143"/>
      <c r="AC96" s="143"/>
      <c r="AD96" s="143"/>
      <c r="AE96" s="143"/>
      <c r="AF96" s="146" t="s">
        <v>1</v>
      </c>
      <c r="AG96" s="146"/>
      <c r="AH96" s="147"/>
      <c r="AI96" s="147"/>
      <c r="AJ96" s="147"/>
      <c r="AK96" s="147"/>
      <c r="AL96" s="147"/>
      <c r="AM96" s="147"/>
      <c r="AN96" s="147"/>
      <c r="AO96" s="147"/>
      <c r="AP96" s="148"/>
      <c r="AQ96" s="142" t="s">
        <v>27</v>
      </c>
      <c r="AR96" s="143"/>
      <c r="AS96" s="143"/>
      <c r="AT96" s="143"/>
      <c r="AU96" s="143"/>
      <c r="AV96" s="143"/>
      <c r="AW96" s="143"/>
      <c r="AX96" s="143"/>
      <c r="AY96" s="143"/>
      <c r="AZ96" s="143"/>
      <c r="BA96" s="146" t="s">
        <v>1</v>
      </c>
      <c r="BB96" s="146"/>
      <c r="BC96" s="147"/>
      <c r="BD96" s="147"/>
      <c r="BE96" s="147"/>
      <c r="BF96" s="147"/>
      <c r="BG96" s="147"/>
      <c r="BH96" s="147"/>
      <c r="BI96" s="147"/>
      <c r="BJ96" s="147"/>
      <c r="BK96" s="148"/>
      <c r="BL96" s="142" t="s">
        <v>27</v>
      </c>
      <c r="BM96" s="143"/>
      <c r="BN96" s="143"/>
      <c r="BO96" s="143"/>
      <c r="BP96" s="143"/>
      <c r="BQ96" s="143"/>
      <c r="BR96" s="143"/>
      <c r="BS96" s="143"/>
      <c r="BT96" s="143"/>
      <c r="BU96" s="143"/>
      <c r="BV96" s="146" t="s">
        <v>1</v>
      </c>
      <c r="BW96" s="146"/>
      <c r="BX96" s="147"/>
      <c r="BY96" s="147"/>
      <c r="BZ96" s="147"/>
      <c r="CA96" s="147"/>
      <c r="CB96" s="147"/>
      <c r="CC96" s="147"/>
      <c r="CD96" s="147"/>
      <c r="CE96" s="147"/>
      <c r="CF96" s="148"/>
    </row>
    <row r="97" spans="1:84" ht="7.5" customHeight="1" x14ac:dyDescent="0.25">
      <c r="A97" s="142"/>
      <c r="B97" s="143"/>
      <c r="C97" s="143"/>
      <c r="D97" s="143"/>
      <c r="E97" s="143"/>
      <c r="F97" s="143"/>
      <c r="G97" s="143"/>
      <c r="H97" s="143"/>
      <c r="I97" s="143"/>
      <c r="J97" s="143"/>
      <c r="K97" s="146"/>
      <c r="L97" s="146"/>
      <c r="M97" s="147"/>
      <c r="N97" s="147"/>
      <c r="O97" s="147"/>
      <c r="P97" s="147"/>
      <c r="Q97" s="147"/>
      <c r="R97" s="147"/>
      <c r="S97" s="147"/>
      <c r="T97" s="147"/>
      <c r="U97" s="148"/>
      <c r="V97" s="142"/>
      <c r="W97" s="143"/>
      <c r="X97" s="143"/>
      <c r="Y97" s="143"/>
      <c r="Z97" s="143"/>
      <c r="AA97" s="143"/>
      <c r="AB97" s="143"/>
      <c r="AC97" s="143"/>
      <c r="AD97" s="143"/>
      <c r="AE97" s="143"/>
      <c r="AF97" s="146"/>
      <c r="AG97" s="146"/>
      <c r="AH97" s="147"/>
      <c r="AI97" s="147"/>
      <c r="AJ97" s="147"/>
      <c r="AK97" s="147"/>
      <c r="AL97" s="147"/>
      <c r="AM97" s="147"/>
      <c r="AN97" s="147"/>
      <c r="AO97" s="147"/>
      <c r="AP97" s="148"/>
      <c r="AQ97" s="142"/>
      <c r="AR97" s="143"/>
      <c r="AS97" s="143"/>
      <c r="AT97" s="143"/>
      <c r="AU97" s="143"/>
      <c r="AV97" s="143"/>
      <c r="AW97" s="143"/>
      <c r="AX97" s="143"/>
      <c r="AY97" s="143"/>
      <c r="AZ97" s="143"/>
      <c r="BA97" s="146"/>
      <c r="BB97" s="146"/>
      <c r="BC97" s="147"/>
      <c r="BD97" s="147"/>
      <c r="BE97" s="147"/>
      <c r="BF97" s="147"/>
      <c r="BG97" s="147"/>
      <c r="BH97" s="147"/>
      <c r="BI97" s="147"/>
      <c r="BJ97" s="147"/>
      <c r="BK97" s="148"/>
      <c r="BL97" s="142"/>
      <c r="BM97" s="143"/>
      <c r="BN97" s="143"/>
      <c r="BO97" s="143"/>
      <c r="BP97" s="143"/>
      <c r="BQ97" s="143"/>
      <c r="BR97" s="143"/>
      <c r="BS97" s="143"/>
      <c r="BT97" s="143"/>
      <c r="BU97" s="143"/>
      <c r="BV97" s="146"/>
      <c r="BW97" s="146"/>
      <c r="BX97" s="147"/>
      <c r="BY97" s="147"/>
      <c r="BZ97" s="147"/>
      <c r="CA97" s="147"/>
      <c r="CB97" s="147"/>
      <c r="CC97" s="147"/>
      <c r="CD97" s="147"/>
      <c r="CE97" s="147"/>
      <c r="CF97" s="148"/>
    </row>
    <row r="98" spans="1:84" ht="7.5" customHeight="1" x14ac:dyDescent="0.25">
      <c r="A98" s="144"/>
      <c r="B98" s="145"/>
      <c r="C98" s="145"/>
      <c r="D98" s="145"/>
      <c r="E98" s="145"/>
      <c r="F98" s="145"/>
      <c r="G98" s="145"/>
      <c r="H98" s="145"/>
      <c r="I98" s="145"/>
      <c r="J98" s="145"/>
      <c r="K98" s="146"/>
      <c r="L98" s="146"/>
      <c r="M98" s="149"/>
      <c r="N98" s="149"/>
      <c r="O98" s="149"/>
      <c r="P98" s="149"/>
      <c r="Q98" s="149"/>
      <c r="R98" s="149"/>
      <c r="S98" s="149"/>
      <c r="T98" s="149"/>
      <c r="U98" s="150"/>
      <c r="V98" s="144"/>
      <c r="W98" s="145"/>
      <c r="X98" s="145"/>
      <c r="Y98" s="145"/>
      <c r="Z98" s="145"/>
      <c r="AA98" s="145"/>
      <c r="AB98" s="145"/>
      <c r="AC98" s="145"/>
      <c r="AD98" s="145"/>
      <c r="AE98" s="145"/>
      <c r="AF98" s="146"/>
      <c r="AG98" s="146"/>
      <c r="AH98" s="149"/>
      <c r="AI98" s="149"/>
      <c r="AJ98" s="149"/>
      <c r="AK98" s="149"/>
      <c r="AL98" s="149"/>
      <c r="AM98" s="149"/>
      <c r="AN98" s="149"/>
      <c r="AO98" s="149"/>
      <c r="AP98" s="150"/>
      <c r="AQ98" s="144"/>
      <c r="AR98" s="145"/>
      <c r="AS98" s="145"/>
      <c r="AT98" s="145"/>
      <c r="AU98" s="145"/>
      <c r="AV98" s="145"/>
      <c r="AW98" s="145"/>
      <c r="AX98" s="145"/>
      <c r="AY98" s="145"/>
      <c r="AZ98" s="145"/>
      <c r="BA98" s="146"/>
      <c r="BB98" s="146"/>
      <c r="BC98" s="149"/>
      <c r="BD98" s="149"/>
      <c r="BE98" s="149"/>
      <c r="BF98" s="149"/>
      <c r="BG98" s="149"/>
      <c r="BH98" s="149"/>
      <c r="BI98" s="149"/>
      <c r="BJ98" s="149"/>
      <c r="BK98" s="150"/>
      <c r="BL98" s="144"/>
      <c r="BM98" s="145"/>
      <c r="BN98" s="145"/>
      <c r="BO98" s="145"/>
      <c r="BP98" s="145"/>
      <c r="BQ98" s="145"/>
      <c r="BR98" s="145"/>
      <c r="BS98" s="145"/>
      <c r="BT98" s="145"/>
      <c r="BU98" s="145"/>
      <c r="BV98" s="146"/>
      <c r="BW98" s="146"/>
      <c r="BX98" s="149"/>
      <c r="BY98" s="149"/>
      <c r="BZ98" s="149"/>
      <c r="CA98" s="149"/>
      <c r="CB98" s="149"/>
      <c r="CC98" s="149"/>
      <c r="CD98" s="149"/>
      <c r="CE98" s="149"/>
      <c r="CF98" s="150"/>
    </row>
    <row r="99" spans="1:84" ht="7.5" customHeight="1" x14ac:dyDescent="0.3">
      <c r="A99" s="28" t="s">
        <v>49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49</v>
      </c>
      <c r="N99" s="12"/>
      <c r="O99" s="12"/>
      <c r="P99" s="12"/>
      <c r="Q99" s="12"/>
      <c r="R99" s="12"/>
      <c r="S99" s="12"/>
      <c r="T99" s="12"/>
      <c r="U99" s="21"/>
      <c r="V99" s="28" t="s">
        <v>49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49</v>
      </c>
      <c r="AI99" s="12"/>
      <c r="AJ99" s="12"/>
      <c r="AK99" s="12"/>
      <c r="AL99" s="12"/>
      <c r="AM99" s="12"/>
      <c r="AN99" s="12"/>
      <c r="AO99" s="12"/>
      <c r="AP99" s="21"/>
      <c r="AQ99" s="28" t="s">
        <v>49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49</v>
      </c>
      <c r="BD99" s="12"/>
      <c r="BE99" s="12"/>
      <c r="BF99" s="12"/>
      <c r="BG99" s="12"/>
      <c r="BH99" s="12"/>
      <c r="BI99" s="12"/>
      <c r="BJ99" s="12"/>
      <c r="BK99" s="21"/>
      <c r="BL99" s="28" t="s">
        <v>49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49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51">
        <f ca="1">NOW()</f>
        <v>44304.727208101853</v>
      </c>
      <c r="B101" s="152"/>
      <c r="C101" s="152"/>
      <c r="D101" s="152"/>
      <c r="E101" s="152"/>
      <c r="F101" s="152"/>
      <c r="G101" s="152"/>
      <c r="H101" s="24"/>
      <c r="I101" s="24"/>
      <c r="J101" s="12"/>
      <c r="K101" s="12"/>
      <c r="L101" s="12"/>
      <c r="M101" s="12"/>
      <c r="N101" s="12"/>
      <c r="O101" s="155"/>
      <c r="P101" s="155"/>
      <c r="Q101" s="155"/>
      <c r="R101" s="155"/>
      <c r="S101" s="155"/>
      <c r="T101" s="155"/>
      <c r="U101" s="155"/>
      <c r="V101" s="151">
        <f ca="1">NOW()</f>
        <v>44304.727208101853</v>
      </c>
      <c r="W101" s="152"/>
      <c r="X101" s="152"/>
      <c r="Y101" s="152"/>
      <c r="Z101" s="152"/>
      <c r="AA101" s="152"/>
      <c r="AB101" s="152"/>
      <c r="AC101" s="24"/>
      <c r="AD101" s="24"/>
      <c r="AE101" s="12"/>
      <c r="AF101" s="12"/>
      <c r="AG101" s="12"/>
      <c r="AH101" s="12"/>
      <c r="AI101" s="12"/>
      <c r="AJ101" s="155"/>
      <c r="AK101" s="155"/>
      <c r="AL101" s="155"/>
      <c r="AM101" s="155"/>
      <c r="AN101" s="155"/>
      <c r="AO101" s="155"/>
      <c r="AP101" s="157"/>
      <c r="AQ101" s="151">
        <f ca="1">NOW()</f>
        <v>44304.727208101853</v>
      </c>
      <c r="AR101" s="152"/>
      <c r="AS101" s="152"/>
      <c r="AT101" s="152"/>
      <c r="AU101" s="152"/>
      <c r="AV101" s="152"/>
      <c r="AW101" s="152"/>
      <c r="AX101" s="24"/>
      <c r="AY101" s="24"/>
      <c r="AZ101" s="12"/>
      <c r="BA101" s="12"/>
      <c r="BB101" s="12"/>
      <c r="BC101" s="12"/>
      <c r="BD101" s="12"/>
      <c r="BE101" s="155"/>
      <c r="BF101" s="155"/>
      <c r="BG101" s="155"/>
      <c r="BH101" s="155"/>
      <c r="BI101" s="155"/>
      <c r="BJ101" s="155"/>
      <c r="BK101" s="157"/>
      <c r="BL101" s="151">
        <f ca="1">NOW()</f>
        <v>44304.727208101853</v>
      </c>
      <c r="BM101" s="152"/>
      <c r="BN101" s="152"/>
      <c r="BO101" s="152"/>
      <c r="BP101" s="152"/>
      <c r="BQ101" s="152"/>
      <c r="BR101" s="152"/>
      <c r="BS101" s="24"/>
      <c r="BT101" s="24"/>
      <c r="BU101" s="12"/>
      <c r="BV101" s="12"/>
      <c r="BW101" s="12"/>
      <c r="BX101" s="12"/>
      <c r="BY101" s="12"/>
      <c r="BZ101" s="155"/>
      <c r="CA101" s="155"/>
      <c r="CB101" s="155"/>
      <c r="CC101" s="155"/>
      <c r="CD101" s="155"/>
      <c r="CE101" s="155"/>
      <c r="CF101" s="157"/>
    </row>
    <row r="102" spans="1:84" ht="7.5" customHeight="1" x14ac:dyDescent="0.3">
      <c r="A102" s="153"/>
      <c r="B102" s="154"/>
      <c r="C102" s="154"/>
      <c r="D102" s="154"/>
      <c r="E102" s="154"/>
      <c r="F102" s="154"/>
      <c r="G102" s="154"/>
      <c r="H102" s="26"/>
      <c r="I102" s="26"/>
      <c r="J102" s="27"/>
      <c r="K102" s="27"/>
      <c r="L102" s="27"/>
      <c r="M102" s="27"/>
      <c r="N102" s="27"/>
      <c r="O102" s="156"/>
      <c r="P102" s="156"/>
      <c r="Q102" s="156"/>
      <c r="R102" s="156"/>
      <c r="S102" s="156"/>
      <c r="T102" s="156"/>
      <c r="U102" s="156"/>
      <c r="V102" s="153"/>
      <c r="W102" s="154"/>
      <c r="X102" s="154"/>
      <c r="Y102" s="154"/>
      <c r="Z102" s="154"/>
      <c r="AA102" s="154"/>
      <c r="AB102" s="154"/>
      <c r="AC102" s="26"/>
      <c r="AD102" s="26"/>
      <c r="AE102" s="27"/>
      <c r="AF102" s="27"/>
      <c r="AG102" s="27"/>
      <c r="AH102" s="27"/>
      <c r="AI102" s="27"/>
      <c r="AJ102" s="156"/>
      <c r="AK102" s="156"/>
      <c r="AL102" s="156"/>
      <c r="AM102" s="156"/>
      <c r="AN102" s="156"/>
      <c r="AO102" s="156"/>
      <c r="AP102" s="158"/>
      <c r="AQ102" s="153"/>
      <c r="AR102" s="154"/>
      <c r="AS102" s="154"/>
      <c r="AT102" s="154"/>
      <c r="AU102" s="154"/>
      <c r="AV102" s="154"/>
      <c r="AW102" s="154"/>
      <c r="AX102" s="26"/>
      <c r="AY102" s="26"/>
      <c r="AZ102" s="27"/>
      <c r="BA102" s="27"/>
      <c r="BB102" s="27"/>
      <c r="BC102" s="27"/>
      <c r="BD102" s="27"/>
      <c r="BE102" s="156"/>
      <c r="BF102" s="156"/>
      <c r="BG102" s="156"/>
      <c r="BH102" s="156"/>
      <c r="BI102" s="156"/>
      <c r="BJ102" s="156"/>
      <c r="BK102" s="158"/>
      <c r="BL102" s="153"/>
      <c r="BM102" s="154"/>
      <c r="BN102" s="154"/>
      <c r="BO102" s="154"/>
      <c r="BP102" s="154"/>
      <c r="BQ102" s="154"/>
      <c r="BR102" s="154"/>
      <c r="BS102" s="26"/>
      <c r="BT102" s="26"/>
      <c r="BU102" s="27"/>
      <c r="BV102" s="27"/>
      <c r="BW102" s="27"/>
      <c r="BX102" s="27"/>
      <c r="BY102" s="27"/>
      <c r="BZ102" s="156"/>
      <c r="CA102" s="156"/>
      <c r="CB102" s="156"/>
      <c r="CC102" s="156"/>
      <c r="CD102" s="156"/>
      <c r="CE102" s="156"/>
      <c r="CF102" s="158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178" t="str">
        <f>Results!$A$1</f>
        <v>&gt;&gt;Tournament name&lt;&lt;</v>
      </c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80"/>
      <c r="V104" s="178" t="str">
        <f>Results!$A$1</f>
        <v>&gt;&gt;Tournament name&lt;&lt;</v>
      </c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80"/>
      <c r="AQ104" s="178" t="str">
        <f>Results!$A$1</f>
        <v>&gt;&gt;Tournament name&lt;&lt;</v>
      </c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80"/>
      <c r="BL104" s="178" t="str">
        <f>Results!$A$1</f>
        <v>&gt;&gt;Tournament name&lt;&lt;</v>
      </c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80"/>
    </row>
    <row r="105" spans="1:84" ht="7.5" customHeight="1" x14ac:dyDescent="0.25">
      <c r="A105" s="178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80"/>
      <c r="V105" s="178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80"/>
      <c r="AQ105" s="178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80"/>
      <c r="BL105" s="178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80"/>
    </row>
    <row r="106" spans="1:84" ht="7.5" customHeight="1" x14ac:dyDescent="0.25">
      <c r="A106" s="178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80"/>
      <c r="V106" s="178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80"/>
      <c r="AQ106" s="178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80"/>
      <c r="BL106" s="178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80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181" t="s">
        <v>20</v>
      </c>
      <c r="B108" s="182"/>
      <c r="C108" s="182"/>
      <c r="D108" s="182"/>
      <c r="E108" s="182"/>
      <c r="F108" s="182"/>
      <c r="G108" s="182"/>
      <c r="H108" s="182"/>
      <c r="I108" s="182"/>
      <c r="J108" s="9"/>
      <c r="K108" s="9"/>
      <c r="L108" s="10"/>
      <c r="M108" s="9"/>
      <c r="N108" s="182" t="s">
        <v>30</v>
      </c>
      <c r="O108" s="182"/>
      <c r="P108" s="182"/>
      <c r="Q108" s="182"/>
      <c r="R108" s="182"/>
      <c r="S108" s="182"/>
      <c r="T108" s="182"/>
      <c r="U108" s="185"/>
      <c r="V108" s="181" t="s">
        <v>20</v>
      </c>
      <c r="W108" s="182"/>
      <c r="X108" s="182"/>
      <c r="Y108" s="182"/>
      <c r="Z108" s="182"/>
      <c r="AA108" s="182"/>
      <c r="AB108" s="182"/>
      <c r="AC108" s="182"/>
      <c r="AD108" s="182"/>
      <c r="AE108" s="9"/>
      <c r="AF108" s="9"/>
      <c r="AG108" s="10"/>
      <c r="AH108" s="9"/>
      <c r="AI108" s="182" t="s">
        <v>31</v>
      </c>
      <c r="AJ108" s="182"/>
      <c r="AK108" s="182"/>
      <c r="AL108" s="182"/>
      <c r="AM108" s="182"/>
      <c r="AN108" s="182"/>
      <c r="AO108" s="182"/>
      <c r="AP108" s="185"/>
      <c r="AQ108" s="181" t="s">
        <v>20</v>
      </c>
      <c r="AR108" s="182"/>
      <c r="AS108" s="182"/>
      <c r="AT108" s="182"/>
      <c r="AU108" s="182"/>
      <c r="AV108" s="182"/>
      <c r="AW108" s="182"/>
      <c r="AX108" s="182"/>
      <c r="AY108" s="182"/>
      <c r="AZ108" s="9"/>
      <c r="BA108" s="9"/>
      <c r="BB108" s="10"/>
      <c r="BC108" s="9"/>
      <c r="BD108" s="182" t="s">
        <v>32</v>
      </c>
      <c r="BE108" s="182"/>
      <c r="BF108" s="182"/>
      <c r="BG108" s="182"/>
      <c r="BH108" s="182"/>
      <c r="BI108" s="182"/>
      <c r="BJ108" s="182"/>
      <c r="BK108" s="185"/>
      <c r="BL108" s="181" t="s">
        <v>21</v>
      </c>
      <c r="BM108" s="182"/>
      <c r="BN108" s="182"/>
      <c r="BO108" s="182"/>
      <c r="BP108" s="182"/>
      <c r="BQ108" s="182"/>
      <c r="BR108" s="182"/>
      <c r="BS108" s="182"/>
      <c r="BT108" s="182"/>
      <c r="BU108" s="9"/>
      <c r="BV108" s="9"/>
      <c r="BW108" s="10"/>
      <c r="BX108" s="9"/>
      <c r="BY108" s="182" t="s">
        <v>28</v>
      </c>
      <c r="BZ108" s="182"/>
      <c r="CA108" s="182"/>
      <c r="CB108" s="182"/>
      <c r="CC108" s="182"/>
      <c r="CD108" s="182"/>
      <c r="CE108" s="182"/>
      <c r="CF108" s="185"/>
    </row>
    <row r="109" spans="1:84" ht="7.5" customHeight="1" x14ac:dyDescent="0.25">
      <c r="A109" s="183"/>
      <c r="B109" s="184"/>
      <c r="C109" s="184"/>
      <c r="D109" s="184"/>
      <c r="E109" s="184"/>
      <c r="F109" s="184"/>
      <c r="G109" s="184"/>
      <c r="H109" s="184"/>
      <c r="I109" s="184"/>
      <c r="J109" s="9"/>
      <c r="K109" s="9"/>
      <c r="L109" s="9"/>
      <c r="M109" s="9"/>
      <c r="N109" s="184"/>
      <c r="O109" s="184"/>
      <c r="P109" s="184"/>
      <c r="Q109" s="184"/>
      <c r="R109" s="184"/>
      <c r="S109" s="184"/>
      <c r="T109" s="184"/>
      <c r="U109" s="186"/>
      <c r="V109" s="183"/>
      <c r="W109" s="184"/>
      <c r="X109" s="184"/>
      <c r="Y109" s="184"/>
      <c r="Z109" s="184"/>
      <c r="AA109" s="184"/>
      <c r="AB109" s="184"/>
      <c r="AC109" s="184"/>
      <c r="AD109" s="184"/>
      <c r="AE109" s="9"/>
      <c r="AF109" s="9"/>
      <c r="AG109" s="9"/>
      <c r="AH109" s="9"/>
      <c r="AI109" s="184"/>
      <c r="AJ109" s="184"/>
      <c r="AK109" s="184"/>
      <c r="AL109" s="184"/>
      <c r="AM109" s="184"/>
      <c r="AN109" s="184"/>
      <c r="AO109" s="184"/>
      <c r="AP109" s="186"/>
      <c r="AQ109" s="183"/>
      <c r="AR109" s="184"/>
      <c r="AS109" s="184"/>
      <c r="AT109" s="184"/>
      <c r="AU109" s="184"/>
      <c r="AV109" s="184"/>
      <c r="AW109" s="184"/>
      <c r="AX109" s="184"/>
      <c r="AY109" s="184"/>
      <c r="AZ109" s="9"/>
      <c r="BA109" s="9"/>
      <c r="BB109" s="9"/>
      <c r="BC109" s="9"/>
      <c r="BD109" s="184"/>
      <c r="BE109" s="184"/>
      <c r="BF109" s="184"/>
      <c r="BG109" s="184"/>
      <c r="BH109" s="184"/>
      <c r="BI109" s="184"/>
      <c r="BJ109" s="184"/>
      <c r="BK109" s="186"/>
      <c r="BL109" s="183"/>
      <c r="BM109" s="184"/>
      <c r="BN109" s="184"/>
      <c r="BO109" s="184"/>
      <c r="BP109" s="184"/>
      <c r="BQ109" s="184"/>
      <c r="BR109" s="184"/>
      <c r="BS109" s="184"/>
      <c r="BT109" s="184"/>
      <c r="BU109" s="9"/>
      <c r="BV109" s="9"/>
      <c r="BW109" s="9"/>
      <c r="BX109" s="9"/>
      <c r="BY109" s="184"/>
      <c r="BZ109" s="184"/>
      <c r="CA109" s="184"/>
      <c r="CB109" s="184"/>
      <c r="CC109" s="184"/>
      <c r="CD109" s="184"/>
      <c r="CE109" s="184"/>
      <c r="CF109" s="186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187">
        <v>2</v>
      </c>
      <c r="I111" s="187"/>
      <c r="J111" s="187"/>
      <c r="K111" s="189" t="s">
        <v>1</v>
      </c>
      <c r="L111" s="187">
        <v>10</v>
      </c>
      <c r="M111" s="187"/>
      <c r="N111" s="187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187">
        <v>5</v>
      </c>
      <c r="AD111" s="187"/>
      <c r="AE111" s="187"/>
      <c r="AF111" s="189" t="s">
        <v>1</v>
      </c>
      <c r="AG111" s="187">
        <v>8</v>
      </c>
      <c r="AH111" s="187"/>
      <c r="AI111" s="187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187">
        <v>6</v>
      </c>
      <c r="AY111" s="187"/>
      <c r="AZ111" s="187"/>
      <c r="BA111" s="189" t="s">
        <v>1</v>
      </c>
      <c r="BB111" s="187">
        <v>7</v>
      </c>
      <c r="BC111" s="187"/>
      <c r="BD111" s="187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187">
        <v>8</v>
      </c>
      <c r="BT111" s="187"/>
      <c r="BU111" s="187"/>
      <c r="BV111" s="189" t="s">
        <v>1</v>
      </c>
      <c r="BW111" s="187">
        <v>6</v>
      </c>
      <c r="BX111" s="187"/>
      <c r="BY111" s="187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188"/>
      <c r="I112" s="188"/>
      <c r="J112" s="188"/>
      <c r="K112" s="190"/>
      <c r="L112" s="188"/>
      <c r="M112" s="188"/>
      <c r="N112" s="188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188"/>
      <c r="AD112" s="188"/>
      <c r="AE112" s="188"/>
      <c r="AF112" s="190"/>
      <c r="AG112" s="188"/>
      <c r="AH112" s="188"/>
      <c r="AI112" s="188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188"/>
      <c r="AY112" s="188"/>
      <c r="AZ112" s="188"/>
      <c r="BA112" s="190"/>
      <c r="BB112" s="188"/>
      <c r="BC112" s="188"/>
      <c r="BD112" s="188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188"/>
      <c r="BT112" s="188"/>
      <c r="BU112" s="188"/>
      <c r="BV112" s="190"/>
      <c r="BW112" s="188"/>
      <c r="BX112" s="188"/>
      <c r="BY112" s="188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89" customFormat="1" ht="7.5" customHeight="1" x14ac:dyDescent="0.25">
      <c r="A114" s="86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8"/>
      <c r="V114" s="86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8"/>
      <c r="AQ114" s="86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8"/>
      <c r="BL114" s="86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8"/>
    </row>
    <row r="115" spans="1:84" s="89" customFormat="1" ht="7.5" customHeight="1" x14ac:dyDescent="0.25">
      <c r="A115" s="175">
        <f>Results!B7</f>
        <v>0</v>
      </c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>
        <f>Results!B23</f>
        <v>0</v>
      </c>
      <c r="M115" s="173"/>
      <c r="N115" s="173"/>
      <c r="O115" s="173"/>
      <c r="P115" s="173"/>
      <c r="Q115" s="173"/>
      <c r="R115" s="173"/>
      <c r="S115" s="173"/>
      <c r="T115" s="173"/>
      <c r="U115" s="174"/>
      <c r="V115" s="175">
        <f>Results!B13</f>
        <v>0</v>
      </c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>
        <f>Results!B19</f>
        <v>0</v>
      </c>
      <c r="AH115" s="173"/>
      <c r="AI115" s="173"/>
      <c r="AJ115" s="173"/>
      <c r="AK115" s="173"/>
      <c r="AL115" s="173"/>
      <c r="AM115" s="173"/>
      <c r="AN115" s="173"/>
      <c r="AO115" s="173"/>
      <c r="AP115" s="174"/>
      <c r="AQ115" s="175">
        <f>Results!B15</f>
        <v>0</v>
      </c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>
        <f>Results!B17</f>
        <v>0</v>
      </c>
      <c r="BC115" s="173"/>
      <c r="BD115" s="173"/>
      <c r="BE115" s="173"/>
      <c r="BF115" s="173"/>
      <c r="BG115" s="173"/>
      <c r="BH115" s="173"/>
      <c r="BI115" s="173"/>
      <c r="BJ115" s="173"/>
      <c r="BK115" s="174"/>
      <c r="BL115" s="175">
        <f>Results!B19</f>
        <v>0</v>
      </c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>
        <f>Results!B15</f>
        <v>0</v>
      </c>
      <c r="BX115" s="173"/>
      <c r="BY115" s="173"/>
      <c r="BZ115" s="173"/>
      <c r="CA115" s="173"/>
      <c r="CB115" s="173"/>
      <c r="CC115" s="173"/>
      <c r="CD115" s="173"/>
      <c r="CE115" s="173"/>
      <c r="CF115" s="174"/>
    </row>
    <row r="116" spans="1:84" s="89" customFormat="1" ht="7.5" customHeight="1" x14ac:dyDescent="0.25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4"/>
      <c r="V116" s="176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4"/>
      <c r="AQ116" s="176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4"/>
      <c r="BL116" s="176"/>
      <c r="BM116" s="177"/>
      <c r="BN116" s="177"/>
      <c r="BO116" s="177"/>
      <c r="BP116" s="177"/>
      <c r="BQ116" s="177"/>
      <c r="BR116" s="177"/>
      <c r="BS116" s="177"/>
      <c r="BT116" s="177"/>
      <c r="BU116" s="177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4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59" t="s">
        <v>5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3">
        <v>1</v>
      </c>
      <c r="L118" s="163"/>
      <c r="M118" s="147"/>
      <c r="N118" s="147"/>
      <c r="O118" s="147"/>
      <c r="P118" s="147"/>
      <c r="Q118" s="147"/>
      <c r="R118" s="147"/>
      <c r="S118" s="147"/>
      <c r="T118" s="147"/>
      <c r="U118" s="148"/>
      <c r="V118" s="159" t="s">
        <v>5</v>
      </c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3">
        <v>1</v>
      </c>
      <c r="AG118" s="163"/>
      <c r="AH118" s="147"/>
      <c r="AI118" s="147"/>
      <c r="AJ118" s="147"/>
      <c r="AK118" s="147"/>
      <c r="AL118" s="147"/>
      <c r="AM118" s="147"/>
      <c r="AN118" s="147"/>
      <c r="AO118" s="147"/>
      <c r="AP118" s="148"/>
      <c r="AQ118" s="159" t="s">
        <v>5</v>
      </c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3">
        <v>1</v>
      </c>
      <c r="BB118" s="163"/>
      <c r="BC118" s="147"/>
      <c r="BD118" s="147"/>
      <c r="BE118" s="147"/>
      <c r="BF118" s="147"/>
      <c r="BG118" s="147"/>
      <c r="BH118" s="147"/>
      <c r="BI118" s="147"/>
      <c r="BJ118" s="147"/>
      <c r="BK118" s="148"/>
      <c r="BL118" s="159" t="s">
        <v>5</v>
      </c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63">
        <v>1</v>
      </c>
      <c r="BW118" s="163"/>
      <c r="BX118" s="147"/>
      <c r="BY118" s="147"/>
      <c r="BZ118" s="147"/>
      <c r="CA118" s="147"/>
      <c r="CB118" s="147"/>
      <c r="CC118" s="147"/>
      <c r="CD118" s="147"/>
      <c r="CE118" s="147"/>
      <c r="CF118" s="148"/>
    </row>
    <row r="119" spans="1:84" ht="7.5" customHeight="1" x14ac:dyDescent="0.25">
      <c r="A119" s="159"/>
      <c r="B119" s="160"/>
      <c r="C119" s="160"/>
      <c r="D119" s="160"/>
      <c r="E119" s="160"/>
      <c r="F119" s="160"/>
      <c r="G119" s="160"/>
      <c r="H119" s="160"/>
      <c r="I119" s="160"/>
      <c r="J119" s="160"/>
      <c r="K119" s="163"/>
      <c r="L119" s="163"/>
      <c r="M119" s="147"/>
      <c r="N119" s="147"/>
      <c r="O119" s="147"/>
      <c r="P119" s="147"/>
      <c r="Q119" s="147"/>
      <c r="R119" s="147"/>
      <c r="S119" s="147"/>
      <c r="T119" s="147"/>
      <c r="U119" s="148"/>
      <c r="V119" s="159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3"/>
      <c r="AG119" s="163"/>
      <c r="AH119" s="147"/>
      <c r="AI119" s="147"/>
      <c r="AJ119" s="147"/>
      <c r="AK119" s="147"/>
      <c r="AL119" s="147"/>
      <c r="AM119" s="147"/>
      <c r="AN119" s="147"/>
      <c r="AO119" s="147"/>
      <c r="AP119" s="148"/>
      <c r="AQ119" s="159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3"/>
      <c r="BB119" s="163"/>
      <c r="BC119" s="147"/>
      <c r="BD119" s="147"/>
      <c r="BE119" s="147"/>
      <c r="BF119" s="147"/>
      <c r="BG119" s="147"/>
      <c r="BH119" s="147"/>
      <c r="BI119" s="147"/>
      <c r="BJ119" s="147"/>
      <c r="BK119" s="148"/>
      <c r="BL119" s="159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3"/>
      <c r="BW119" s="163"/>
      <c r="BX119" s="147"/>
      <c r="BY119" s="147"/>
      <c r="BZ119" s="147"/>
      <c r="CA119" s="147"/>
      <c r="CB119" s="147"/>
      <c r="CC119" s="147"/>
      <c r="CD119" s="147"/>
      <c r="CE119" s="147"/>
      <c r="CF119" s="148"/>
    </row>
    <row r="120" spans="1:84" ht="7.5" customHeight="1" x14ac:dyDescent="0.25">
      <c r="A120" s="161"/>
      <c r="B120" s="162"/>
      <c r="C120" s="162"/>
      <c r="D120" s="162"/>
      <c r="E120" s="162"/>
      <c r="F120" s="162"/>
      <c r="G120" s="162"/>
      <c r="H120" s="162"/>
      <c r="I120" s="162"/>
      <c r="J120" s="162"/>
      <c r="K120" s="163"/>
      <c r="L120" s="163"/>
      <c r="M120" s="149"/>
      <c r="N120" s="149"/>
      <c r="O120" s="149"/>
      <c r="P120" s="149"/>
      <c r="Q120" s="149"/>
      <c r="R120" s="149"/>
      <c r="S120" s="149"/>
      <c r="T120" s="149"/>
      <c r="U120" s="150"/>
      <c r="V120" s="161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3"/>
      <c r="AG120" s="163"/>
      <c r="AH120" s="149"/>
      <c r="AI120" s="149"/>
      <c r="AJ120" s="149"/>
      <c r="AK120" s="149"/>
      <c r="AL120" s="149"/>
      <c r="AM120" s="149"/>
      <c r="AN120" s="149"/>
      <c r="AO120" s="149"/>
      <c r="AP120" s="150"/>
      <c r="AQ120" s="161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3"/>
      <c r="BB120" s="163"/>
      <c r="BC120" s="149"/>
      <c r="BD120" s="149"/>
      <c r="BE120" s="149"/>
      <c r="BF120" s="149"/>
      <c r="BG120" s="149"/>
      <c r="BH120" s="149"/>
      <c r="BI120" s="149"/>
      <c r="BJ120" s="149"/>
      <c r="BK120" s="150"/>
      <c r="BL120" s="161"/>
      <c r="BM120" s="162"/>
      <c r="BN120" s="162"/>
      <c r="BO120" s="162"/>
      <c r="BP120" s="162"/>
      <c r="BQ120" s="162"/>
      <c r="BR120" s="162"/>
      <c r="BS120" s="162"/>
      <c r="BT120" s="162"/>
      <c r="BU120" s="162"/>
      <c r="BV120" s="163"/>
      <c r="BW120" s="163"/>
      <c r="BX120" s="149"/>
      <c r="BY120" s="149"/>
      <c r="BZ120" s="149"/>
      <c r="CA120" s="149"/>
      <c r="CB120" s="149"/>
      <c r="CC120" s="149"/>
      <c r="CD120" s="149"/>
      <c r="CE120" s="149"/>
      <c r="CF120" s="150"/>
    </row>
    <row r="121" spans="1:84" ht="7.5" customHeight="1" x14ac:dyDescent="0.25">
      <c r="A121" s="171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>
        <v>2</v>
      </c>
      <c r="L121" s="163"/>
      <c r="M121" s="160" t="s">
        <v>5</v>
      </c>
      <c r="N121" s="160"/>
      <c r="O121" s="160"/>
      <c r="P121" s="160"/>
      <c r="Q121" s="160"/>
      <c r="R121" s="160"/>
      <c r="S121" s="160"/>
      <c r="T121" s="160"/>
      <c r="U121" s="169"/>
      <c r="V121" s="171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>
        <v>2</v>
      </c>
      <c r="AG121" s="163"/>
      <c r="AH121" s="160" t="s">
        <v>5</v>
      </c>
      <c r="AI121" s="160"/>
      <c r="AJ121" s="160"/>
      <c r="AK121" s="160"/>
      <c r="AL121" s="160"/>
      <c r="AM121" s="160"/>
      <c r="AN121" s="160"/>
      <c r="AO121" s="160"/>
      <c r="AP121" s="169"/>
      <c r="AQ121" s="171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>
        <v>2</v>
      </c>
      <c r="BB121" s="163"/>
      <c r="BC121" s="160" t="s">
        <v>5</v>
      </c>
      <c r="BD121" s="160"/>
      <c r="BE121" s="160"/>
      <c r="BF121" s="160"/>
      <c r="BG121" s="160"/>
      <c r="BH121" s="160"/>
      <c r="BI121" s="160"/>
      <c r="BJ121" s="160"/>
      <c r="BK121" s="169"/>
      <c r="BL121" s="171"/>
      <c r="BM121" s="163"/>
      <c r="BN121" s="163"/>
      <c r="BO121" s="163"/>
      <c r="BP121" s="163"/>
      <c r="BQ121" s="163"/>
      <c r="BR121" s="163"/>
      <c r="BS121" s="163"/>
      <c r="BT121" s="163"/>
      <c r="BU121" s="163"/>
      <c r="BV121" s="163">
        <v>2</v>
      </c>
      <c r="BW121" s="163"/>
      <c r="BX121" s="160" t="s">
        <v>5</v>
      </c>
      <c r="BY121" s="160"/>
      <c r="BZ121" s="160"/>
      <c r="CA121" s="160"/>
      <c r="CB121" s="160"/>
      <c r="CC121" s="160"/>
      <c r="CD121" s="160"/>
      <c r="CE121" s="160"/>
      <c r="CF121" s="169"/>
    </row>
    <row r="122" spans="1:84" ht="7.5" customHeight="1" x14ac:dyDescent="0.25">
      <c r="A122" s="171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0"/>
      <c r="N122" s="160"/>
      <c r="O122" s="160"/>
      <c r="P122" s="160"/>
      <c r="Q122" s="160"/>
      <c r="R122" s="160"/>
      <c r="S122" s="160"/>
      <c r="T122" s="160"/>
      <c r="U122" s="169"/>
      <c r="V122" s="171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0"/>
      <c r="AI122" s="160"/>
      <c r="AJ122" s="160"/>
      <c r="AK122" s="160"/>
      <c r="AL122" s="160"/>
      <c r="AM122" s="160"/>
      <c r="AN122" s="160"/>
      <c r="AO122" s="160"/>
      <c r="AP122" s="169"/>
      <c r="AQ122" s="171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0"/>
      <c r="BD122" s="160"/>
      <c r="BE122" s="160"/>
      <c r="BF122" s="160"/>
      <c r="BG122" s="160"/>
      <c r="BH122" s="160"/>
      <c r="BI122" s="160"/>
      <c r="BJ122" s="160"/>
      <c r="BK122" s="169"/>
      <c r="BL122" s="171"/>
      <c r="BM122" s="163"/>
      <c r="BN122" s="163"/>
      <c r="BO122" s="163"/>
      <c r="BP122" s="163"/>
      <c r="BQ122" s="163"/>
      <c r="BR122" s="163"/>
      <c r="BS122" s="163"/>
      <c r="BT122" s="163"/>
      <c r="BU122" s="163"/>
      <c r="BV122" s="163"/>
      <c r="BW122" s="163"/>
      <c r="BX122" s="160"/>
      <c r="BY122" s="160"/>
      <c r="BZ122" s="160"/>
      <c r="CA122" s="160"/>
      <c r="CB122" s="160"/>
      <c r="CC122" s="160"/>
      <c r="CD122" s="160"/>
      <c r="CE122" s="160"/>
      <c r="CF122" s="169"/>
    </row>
    <row r="123" spans="1:84" ht="7.5" customHeight="1" x14ac:dyDescent="0.25">
      <c r="A123" s="172"/>
      <c r="B123" s="165"/>
      <c r="C123" s="165"/>
      <c r="D123" s="165"/>
      <c r="E123" s="165"/>
      <c r="F123" s="165"/>
      <c r="G123" s="165"/>
      <c r="H123" s="165"/>
      <c r="I123" s="165"/>
      <c r="J123" s="165"/>
      <c r="K123" s="163"/>
      <c r="L123" s="163"/>
      <c r="M123" s="162"/>
      <c r="N123" s="162"/>
      <c r="O123" s="162"/>
      <c r="P123" s="162"/>
      <c r="Q123" s="162"/>
      <c r="R123" s="162"/>
      <c r="S123" s="162"/>
      <c r="T123" s="162"/>
      <c r="U123" s="170"/>
      <c r="V123" s="172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3"/>
      <c r="AG123" s="163"/>
      <c r="AH123" s="162"/>
      <c r="AI123" s="162"/>
      <c r="AJ123" s="162"/>
      <c r="AK123" s="162"/>
      <c r="AL123" s="162"/>
      <c r="AM123" s="162"/>
      <c r="AN123" s="162"/>
      <c r="AO123" s="162"/>
      <c r="AP123" s="170"/>
      <c r="AQ123" s="172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3"/>
      <c r="BB123" s="163"/>
      <c r="BC123" s="162"/>
      <c r="BD123" s="162"/>
      <c r="BE123" s="162"/>
      <c r="BF123" s="162"/>
      <c r="BG123" s="162"/>
      <c r="BH123" s="162"/>
      <c r="BI123" s="162"/>
      <c r="BJ123" s="162"/>
      <c r="BK123" s="170"/>
      <c r="BL123" s="172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3"/>
      <c r="BW123" s="163"/>
      <c r="BX123" s="162"/>
      <c r="BY123" s="162"/>
      <c r="BZ123" s="162"/>
      <c r="CA123" s="162"/>
      <c r="CB123" s="162"/>
      <c r="CC123" s="162"/>
      <c r="CD123" s="162"/>
      <c r="CE123" s="162"/>
      <c r="CF123" s="170"/>
    </row>
    <row r="124" spans="1:84" ht="7.5" customHeight="1" x14ac:dyDescent="0.25">
      <c r="A124" s="159" t="s">
        <v>5</v>
      </c>
      <c r="B124" s="160"/>
      <c r="C124" s="160"/>
      <c r="D124" s="160"/>
      <c r="E124" s="160"/>
      <c r="F124" s="160"/>
      <c r="G124" s="160"/>
      <c r="H124" s="160"/>
      <c r="I124" s="160"/>
      <c r="J124" s="160"/>
      <c r="K124" s="163">
        <v>3</v>
      </c>
      <c r="L124" s="163"/>
      <c r="M124" s="163"/>
      <c r="N124" s="163"/>
      <c r="O124" s="163"/>
      <c r="P124" s="163"/>
      <c r="Q124" s="163"/>
      <c r="R124" s="163"/>
      <c r="S124" s="163"/>
      <c r="T124" s="163"/>
      <c r="U124" s="164"/>
      <c r="V124" s="159" t="s">
        <v>5</v>
      </c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3">
        <v>3</v>
      </c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4"/>
      <c r="AQ124" s="159" t="s">
        <v>5</v>
      </c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3">
        <v>3</v>
      </c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4"/>
      <c r="BL124" s="159" t="s">
        <v>5</v>
      </c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3">
        <v>3</v>
      </c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4"/>
    </row>
    <row r="125" spans="1:84" ht="7.5" customHeight="1" x14ac:dyDescent="0.25">
      <c r="A125" s="159"/>
      <c r="B125" s="160"/>
      <c r="C125" s="160"/>
      <c r="D125" s="160"/>
      <c r="E125" s="160"/>
      <c r="F125" s="160"/>
      <c r="G125" s="160"/>
      <c r="H125" s="160"/>
      <c r="I125" s="160"/>
      <c r="J125" s="160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4"/>
      <c r="V125" s="159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4"/>
      <c r="AQ125" s="159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4"/>
      <c r="BL125" s="159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4"/>
    </row>
    <row r="126" spans="1:84" ht="7.5" customHeight="1" x14ac:dyDescent="0.25">
      <c r="A126" s="161"/>
      <c r="B126" s="162"/>
      <c r="C126" s="162"/>
      <c r="D126" s="162"/>
      <c r="E126" s="162"/>
      <c r="F126" s="162"/>
      <c r="G126" s="162"/>
      <c r="H126" s="162"/>
      <c r="I126" s="162"/>
      <c r="J126" s="162"/>
      <c r="K126" s="163"/>
      <c r="L126" s="163"/>
      <c r="M126" s="165"/>
      <c r="N126" s="165"/>
      <c r="O126" s="165"/>
      <c r="P126" s="165"/>
      <c r="Q126" s="165"/>
      <c r="R126" s="165"/>
      <c r="S126" s="165"/>
      <c r="T126" s="165"/>
      <c r="U126" s="166"/>
      <c r="V126" s="161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3"/>
      <c r="AG126" s="163"/>
      <c r="AH126" s="165"/>
      <c r="AI126" s="165"/>
      <c r="AJ126" s="165"/>
      <c r="AK126" s="165"/>
      <c r="AL126" s="165"/>
      <c r="AM126" s="165"/>
      <c r="AN126" s="165"/>
      <c r="AO126" s="165"/>
      <c r="AP126" s="166"/>
      <c r="AQ126" s="161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3"/>
      <c r="BB126" s="163"/>
      <c r="BC126" s="165"/>
      <c r="BD126" s="165"/>
      <c r="BE126" s="165"/>
      <c r="BF126" s="165"/>
      <c r="BG126" s="165"/>
      <c r="BH126" s="165"/>
      <c r="BI126" s="165"/>
      <c r="BJ126" s="165"/>
      <c r="BK126" s="166"/>
      <c r="BL126" s="161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163"/>
      <c r="BW126" s="163"/>
      <c r="BX126" s="165"/>
      <c r="BY126" s="165"/>
      <c r="BZ126" s="165"/>
      <c r="CA126" s="165"/>
      <c r="CB126" s="165"/>
      <c r="CC126" s="165"/>
      <c r="CD126" s="165"/>
      <c r="CE126" s="165"/>
      <c r="CF126" s="166"/>
    </row>
    <row r="127" spans="1:84" ht="7.5" customHeight="1" x14ac:dyDescent="0.25">
      <c r="A127" s="171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>
        <v>4</v>
      </c>
      <c r="L127" s="163"/>
      <c r="M127" s="160" t="s">
        <v>5</v>
      </c>
      <c r="N127" s="160"/>
      <c r="O127" s="160"/>
      <c r="P127" s="160"/>
      <c r="Q127" s="160"/>
      <c r="R127" s="160"/>
      <c r="S127" s="160"/>
      <c r="T127" s="160"/>
      <c r="U127" s="169"/>
      <c r="V127" s="171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>
        <v>4</v>
      </c>
      <c r="AG127" s="163"/>
      <c r="AH127" s="160" t="s">
        <v>5</v>
      </c>
      <c r="AI127" s="160"/>
      <c r="AJ127" s="160"/>
      <c r="AK127" s="160"/>
      <c r="AL127" s="160"/>
      <c r="AM127" s="160"/>
      <c r="AN127" s="160"/>
      <c r="AO127" s="160"/>
      <c r="AP127" s="169"/>
      <c r="AQ127" s="171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>
        <v>4</v>
      </c>
      <c r="BB127" s="163"/>
      <c r="BC127" s="160" t="s">
        <v>5</v>
      </c>
      <c r="BD127" s="160"/>
      <c r="BE127" s="160"/>
      <c r="BF127" s="160"/>
      <c r="BG127" s="160"/>
      <c r="BH127" s="160"/>
      <c r="BI127" s="160"/>
      <c r="BJ127" s="160"/>
      <c r="BK127" s="169"/>
      <c r="BL127" s="171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>
        <v>4</v>
      </c>
      <c r="BW127" s="163"/>
      <c r="BX127" s="160" t="s">
        <v>5</v>
      </c>
      <c r="BY127" s="160"/>
      <c r="BZ127" s="160"/>
      <c r="CA127" s="160"/>
      <c r="CB127" s="160"/>
      <c r="CC127" s="160"/>
      <c r="CD127" s="160"/>
      <c r="CE127" s="160"/>
      <c r="CF127" s="169"/>
    </row>
    <row r="128" spans="1:84" ht="7.5" customHeight="1" x14ac:dyDescent="0.25">
      <c r="A128" s="171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0"/>
      <c r="N128" s="160"/>
      <c r="O128" s="160"/>
      <c r="P128" s="160"/>
      <c r="Q128" s="160"/>
      <c r="R128" s="160"/>
      <c r="S128" s="160"/>
      <c r="T128" s="160"/>
      <c r="U128" s="169"/>
      <c r="V128" s="171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0"/>
      <c r="AI128" s="160"/>
      <c r="AJ128" s="160"/>
      <c r="AK128" s="160"/>
      <c r="AL128" s="160"/>
      <c r="AM128" s="160"/>
      <c r="AN128" s="160"/>
      <c r="AO128" s="160"/>
      <c r="AP128" s="169"/>
      <c r="AQ128" s="171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0"/>
      <c r="BD128" s="160"/>
      <c r="BE128" s="160"/>
      <c r="BF128" s="160"/>
      <c r="BG128" s="160"/>
      <c r="BH128" s="160"/>
      <c r="BI128" s="160"/>
      <c r="BJ128" s="160"/>
      <c r="BK128" s="169"/>
      <c r="BL128" s="171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0"/>
      <c r="BY128" s="160"/>
      <c r="BZ128" s="160"/>
      <c r="CA128" s="160"/>
      <c r="CB128" s="160"/>
      <c r="CC128" s="160"/>
      <c r="CD128" s="160"/>
      <c r="CE128" s="160"/>
      <c r="CF128" s="169"/>
    </row>
    <row r="129" spans="1:84" ht="7.5" customHeight="1" x14ac:dyDescent="0.25">
      <c r="A129" s="172"/>
      <c r="B129" s="165"/>
      <c r="C129" s="165"/>
      <c r="D129" s="165"/>
      <c r="E129" s="165"/>
      <c r="F129" s="165"/>
      <c r="G129" s="165"/>
      <c r="H129" s="165"/>
      <c r="I129" s="165"/>
      <c r="J129" s="165"/>
      <c r="K129" s="163"/>
      <c r="L129" s="163"/>
      <c r="M129" s="162"/>
      <c r="N129" s="162"/>
      <c r="O129" s="162"/>
      <c r="P129" s="162"/>
      <c r="Q129" s="162"/>
      <c r="R129" s="162"/>
      <c r="S129" s="162"/>
      <c r="T129" s="162"/>
      <c r="U129" s="170"/>
      <c r="V129" s="172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3"/>
      <c r="AG129" s="163"/>
      <c r="AH129" s="162"/>
      <c r="AI129" s="162"/>
      <c r="AJ129" s="162"/>
      <c r="AK129" s="162"/>
      <c r="AL129" s="162"/>
      <c r="AM129" s="162"/>
      <c r="AN129" s="162"/>
      <c r="AO129" s="162"/>
      <c r="AP129" s="170"/>
      <c r="AQ129" s="172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3"/>
      <c r="BB129" s="163"/>
      <c r="BC129" s="162"/>
      <c r="BD129" s="162"/>
      <c r="BE129" s="162"/>
      <c r="BF129" s="162"/>
      <c r="BG129" s="162"/>
      <c r="BH129" s="162"/>
      <c r="BI129" s="162"/>
      <c r="BJ129" s="162"/>
      <c r="BK129" s="170"/>
      <c r="BL129" s="172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3"/>
      <c r="BW129" s="163"/>
      <c r="BX129" s="162"/>
      <c r="BY129" s="162"/>
      <c r="BZ129" s="162"/>
      <c r="CA129" s="162"/>
      <c r="CB129" s="162"/>
      <c r="CC129" s="162"/>
      <c r="CD129" s="162"/>
      <c r="CE129" s="162"/>
      <c r="CF129" s="170"/>
    </row>
    <row r="130" spans="1:84" ht="7.5" customHeight="1" x14ac:dyDescent="0.25">
      <c r="A130" s="142" t="s">
        <v>27</v>
      </c>
      <c r="B130" s="143"/>
      <c r="C130" s="143"/>
      <c r="D130" s="143"/>
      <c r="E130" s="143"/>
      <c r="F130" s="143"/>
      <c r="G130" s="143"/>
      <c r="H130" s="143"/>
      <c r="I130" s="143"/>
      <c r="J130" s="143"/>
      <c r="K130" s="146" t="s">
        <v>1</v>
      </c>
      <c r="L130" s="146"/>
      <c r="M130" s="147"/>
      <c r="N130" s="147"/>
      <c r="O130" s="147"/>
      <c r="P130" s="147"/>
      <c r="Q130" s="147"/>
      <c r="R130" s="147"/>
      <c r="S130" s="147"/>
      <c r="T130" s="147"/>
      <c r="U130" s="148"/>
      <c r="V130" s="142" t="s">
        <v>27</v>
      </c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6" t="s">
        <v>1</v>
      </c>
      <c r="AG130" s="146"/>
      <c r="AH130" s="147"/>
      <c r="AI130" s="147"/>
      <c r="AJ130" s="147"/>
      <c r="AK130" s="147"/>
      <c r="AL130" s="147"/>
      <c r="AM130" s="147"/>
      <c r="AN130" s="147"/>
      <c r="AO130" s="147"/>
      <c r="AP130" s="148"/>
      <c r="AQ130" s="142" t="s">
        <v>27</v>
      </c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6" t="s">
        <v>1</v>
      </c>
      <c r="BB130" s="146"/>
      <c r="BC130" s="147"/>
      <c r="BD130" s="147"/>
      <c r="BE130" s="147"/>
      <c r="BF130" s="147"/>
      <c r="BG130" s="147"/>
      <c r="BH130" s="147"/>
      <c r="BI130" s="147"/>
      <c r="BJ130" s="147"/>
      <c r="BK130" s="148"/>
      <c r="BL130" s="142" t="s">
        <v>27</v>
      </c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6" t="s">
        <v>1</v>
      </c>
      <c r="BW130" s="146"/>
      <c r="BX130" s="147"/>
      <c r="BY130" s="147"/>
      <c r="BZ130" s="147"/>
      <c r="CA130" s="147"/>
      <c r="CB130" s="147"/>
      <c r="CC130" s="147"/>
      <c r="CD130" s="147"/>
      <c r="CE130" s="147"/>
      <c r="CF130" s="148"/>
    </row>
    <row r="131" spans="1:84" ht="7.5" customHeight="1" x14ac:dyDescent="0.25">
      <c r="A131" s="142"/>
      <c r="B131" s="143"/>
      <c r="C131" s="143"/>
      <c r="D131" s="143"/>
      <c r="E131" s="143"/>
      <c r="F131" s="143"/>
      <c r="G131" s="143"/>
      <c r="H131" s="143"/>
      <c r="I131" s="143"/>
      <c r="J131" s="143"/>
      <c r="K131" s="146"/>
      <c r="L131" s="146"/>
      <c r="M131" s="147"/>
      <c r="N131" s="147"/>
      <c r="O131" s="147"/>
      <c r="P131" s="147"/>
      <c r="Q131" s="147"/>
      <c r="R131" s="147"/>
      <c r="S131" s="147"/>
      <c r="T131" s="147"/>
      <c r="U131" s="148"/>
      <c r="V131" s="142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6"/>
      <c r="AG131" s="146"/>
      <c r="AH131" s="147"/>
      <c r="AI131" s="147"/>
      <c r="AJ131" s="147"/>
      <c r="AK131" s="147"/>
      <c r="AL131" s="147"/>
      <c r="AM131" s="147"/>
      <c r="AN131" s="147"/>
      <c r="AO131" s="147"/>
      <c r="AP131" s="148"/>
      <c r="AQ131" s="142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6"/>
      <c r="BB131" s="146"/>
      <c r="BC131" s="147"/>
      <c r="BD131" s="147"/>
      <c r="BE131" s="147"/>
      <c r="BF131" s="147"/>
      <c r="BG131" s="147"/>
      <c r="BH131" s="147"/>
      <c r="BI131" s="147"/>
      <c r="BJ131" s="147"/>
      <c r="BK131" s="148"/>
      <c r="BL131" s="142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6"/>
      <c r="BW131" s="146"/>
      <c r="BX131" s="147"/>
      <c r="BY131" s="147"/>
      <c r="BZ131" s="147"/>
      <c r="CA131" s="147"/>
      <c r="CB131" s="147"/>
      <c r="CC131" s="147"/>
      <c r="CD131" s="147"/>
      <c r="CE131" s="147"/>
      <c r="CF131" s="148"/>
    </row>
    <row r="132" spans="1:84" ht="7.5" customHeight="1" x14ac:dyDescent="0.25">
      <c r="A132" s="144"/>
      <c r="B132" s="145"/>
      <c r="C132" s="145"/>
      <c r="D132" s="145"/>
      <c r="E132" s="145"/>
      <c r="F132" s="145"/>
      <c r="G132" s="145"/>
      <c r="H132" s="145"/>
      <c r="I132" s="145"/>
      <c r="J132" s="145"/>
      <c r="K132" s="146"/>
      <c r="L132" s="146"/>
      <c r="M132" s="149"/>
      <c r="N132" s="149"/>
      <c r="O132" s="149"/>
      <c r="P132" s="149"/>
      <c r="Q132" s="149"/>
      <c r="R132" s="149"/>
      <c r="S132" s="149"/>
      <c r="T132" s="149"/>
      <c r="U132" s="150"/>
      <c r="V132" s="144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6"/>
      <c r="AG132" s="146"/>
      <c r="AH132" s="149"/>
      <c r="AI132" s="149"/>
      <c r="AJ132" s="149"/>
      <c r="AK132" s="149"/>
      <c r="AL132" s="149"/>
      <c r="AM132" s="149"/>
      <c r="AN132" s="149"/>
      <c r="AO132" s="149"/>
      <c r="AP132" s="150"/>
      <c r="AQ132" s="144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6"/>
      <c r="BB132" s="146"/>
      <c r="BC132" s="149"/>
      <c r="BD132" s="149"/>
      <c r="BE132" s="149"/>
      <c r="BF132" s="149"/>
      <c r="BG132" s="149"/>
      <c r="BH132" s="149"/>
      <c r="BI132" s="149"/>
      <c r="BJ132" s="149"/>
      <c r="BK132" s="150"/>
      <c r="BL132" s="144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6"/>
      <c r="BW132" s="146"/>
      <c r="BX132" s="149"/>
      <c r="BY132" s="149"/>
      <c r="BZ132" s="149"/>
      <c r="CA132" s="149"/>
      <c r="CB132" s="149"/>
      <c r="CC132" s="149"/>
      <c r="CD132" s="149"/>
      <c r="CE132" s="149"/>
      <c r="CF132" s="150"/>
    </row>
    <row r="133" spans="1:84" ht="7.5" customHeight="1" x14ac:dyDescent="0.3">
      <c r="A133" s="28" t="s">
        <v>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8" t="s">
        <v>49</v>
      </c>
      <c r="N133" s="12"/>
      <c r="O133" s="12"/>
      <c r="P133" s="12"/>
      <c r="Q133" s="12"/>
      <c r="R133" s="12"/>
      <c r="S133" s="12"/>
      <c r="T133" s="12"/>
      <c r="U133" s="21"/>
      <c r="V133" s="28" t="s">
        <v>49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8" t="s">
        <v>49</v>
      </c>
      <c r="AI133" s="12"/>
      <c r="AJ133" s="12"/>
      <c r="AK133" s="12"/>
      <c r="AL133" s="12"/>
      <c r="AM133" s="12"/>
      <c r="AN133" s="12"/>
      <c r="AO133" s="12"/>
      <c r="AP133" s="21"/>
      <c r="AQ133" s="28" t="s">
        <v>49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8" t="s">
        <v>49</v>
      </c>
      <c r="BD133" s="12"/>
      <c r="BE133" s="12"/>
      <c r="BF133" s="12"/>
      <c r="BG133" s="12"/>
      <c r="BH133" s="12"/>
      <c r="BI133" s="12"/>
      <c r="BJ133" s="12"/>
      <c r="BK133" s="21"/>
      <c r="BL133" s="28" t="s">
        <v>49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8" t="s">
        <v>49</v>
      </c>
      <c r="BY133" s="12"/>
      <c r="BZ133" s="12"/>
      <c r="CA133" s="12"/>
      <c r="CB133" s="12"/>
      <c r="CC133" s="12"/>
      <c r="CD133" s="12"/>
      <c r="CE133" s="12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151">
        <f ca="1">NOW()</f>
        <v>44304.727208101853</v>
      </c>
      <c r="B135" s="152"/>
      <c r="C135" s="152"/>
      <c r="D135" s="152"/>
      <c r="E135" s="152"/>
      <c r="F135" s="152"/>
      <c r="G135" s="152"/>
      <c r="H135" s="24"/>
      <c r="I135" s="24"/>
      <c r="J135" s="12"/>
      <c r="K135" s="12"/>
      <c r="L135" s="12"/>
      <c r="M135" s="12"/>
      <c r="N135" s="12"/>
      <c r="O135" s="155"/>
      <c r="P135" s="155"/>
      <c r="Q135" s="155"/>
      <c r="R135" s="155"/>
      <c r="S135" s="155"/>
      <c r="T135" s="155"/>
      <c r="U135" s="155"/>
      <c r="V135" s="151">
        <f ca="1">NOW()</f>
        <v>44304.727208101853</v>
      </c>
      <c r="W135" s="152"/>
      <c r="X135" s="152"/>
      <c r="Y135" s="152"/>
      <c r="Z135" s="152"/>
      <c r="AA135" s="152"/>
      <c r="AB135" s="152"/>
      <c r="AC135" s="24"/>
      <c r="AD135" s="24"/>
      <c r="AE135" s="12"/>
      <c r="AF135" s="12"/>
      <c r="AG135" s="12"/>
      <c r="AH135" s="12"/>
      <c r="AI135" s="12"/>
      <c r="AJ135" s="155"/>
      <c r="AK135" s="155"/>
      <c r="AL135" s="155"/>
      <c r="AM135" s="155"/>
      <c r="AN135" s="155"/>
      <c r="AO135" s="155"/>
      <c r="AP135" s="157"/>
      <c r="AQ135" s="151">
        <f ca="1">NOW()</f>
        <v>44304.727208101853</v>
      </c>
      <c r="AR135" s="152"/>
      <c r="AS135" s="152"/>
      <c r="AT135" s="152"/>
      <c r="AU135" s="152"/>
      <c r="AV135" s="152"/>
      <c r="AW135" s="152"/>
      <c r="AX135" s="24"/>
      <c r="AY135" s="24"/>
      <c r="AZ135" s="12"/>
      <c r="BA135" s="12"/>
      <c r="BB135" s="12"/>
      <c r="BC135" s="12"/>
      <c r="BD135" s="12"/>
      <c r="BE135" s="155"/>
      <c r="BF135" s="155"/>
      <c r="BG135" s="155"/>
      <c r="BH135" s="155"/>
      <c r="BI135" s="155"/>
      <c r="BJ135" s="155"/>
      <c r="BK135" s="157"/>
      <c r="BL135" s="151">
        <f ca="1">NOW()</f>
        <v>44304.727208101853</v>
      </c>
      <c r="BM135" s="152"/>
      <c r="BN135" s="152"/>
      <c r="BO135" s="152"/>
      <c r="BP135" s="152"/>
      <c r="BQ135" s="152"/>
      <c r="BR135" s="152"/>
      <c r="BS135" s="24"/>
      <c r="BT135" s="24"/>
      <c r="BU135" s="12"/>
      <c r="BV135" s="12"/>
      <c r="BW135" s="12"/>
      <c r="BX135" s="12"/>
      <c r="BY135" s="12"/>
      <c r="BZ135" s="155"/>
      <c r="CA135" s="155"/>
      <c r="CB135" s="155"/>
      <c r="CC135" s="155"/>
      <c r="CD135" s="155"/>
      <c r="CE135" s="155"/>
      <c r="CF135" s="157"/>
    </row>
    <row r="136" spans="1:84" ht="7.5" customHeight="1" x14ac:dyDescent="0.3">
      <c r="A136" s="153"/>
      <c r="B136" s="154"/>
      <c r="C136" s="154"/>
      <c r="D136" s="154"/>
      <c r="E136" s="154"/>
      <c r="F136" s="154"/>
      <c r="G136" s="154"/>
      <c r="H136" s="26"/>
      <c r="I136" s="26"/>
      <c r="J136" s="27"/>
      <c r="K136" s="27"/>
      <c r="L136" s="27"/>
      <c r="M136" s="27"/>
      <c r="N136" s="27"/>
      <c r="O136" s="156"/>
      <c r="P136" s="156"/>
      <c r="Q136" s="156"/>
      <c r="R136" s="156"/>
      <c r="S136" s="156"/>
      <c r="T136" s="156"/>
      <c r="U136" s="156"/>
      <c r="V136" s="153"/>
      <c r="W136" s="154"/>
      <c r="X136" s="154"/>
      <c r="Y136" s="154"/>
      <c r="Z136" s="154"/>
      <c r="AA136" s="154"/>
      <c r="AB136" s="154"/>
      <c r="AC136" s="26"/>
      <c r="AD136" s="26"/>
      <c r="AE136" s="27"/>
      <c r="AF136" s="27"/>
      <c r="AG136" s="27"/>
      <c r="AH136" s="27"/>
      <c r="AI136" s="27"/>
      <c r="AJ136" s="156"/>
      <c r="AK136" s="156"/>
      <c r="AL136" s="156"/>
      <c r="AM136" s="156"/>
      <c r="AN136" s="156"/>
      <c r="AO136" s="156"/>
      <c r="AP136" s="158"/>
      <c r="AQ136" s="153"/>
      <c r="AR136" s="154"/>
      <c r="AS136" s="154"/>
      <c r="AT136" s="154"/>
      <c r="AU136" s="154"/>
      <c r="AV136" s="154"/>
      <c r="AW136" s="154"/>
      <c r="AX136" s="26"/>
      <c r="AY136" s="26"/>
      <c r="AZ136" s="27"/>
      <c r="BA136" s="27"/>
      <c r="BB136" s="27"/>
      <c r="BC136" s="27"/>
      <c r="BD136" s="27"/>
      <c r="BE136" s="156"/>
      <c r="BF136" s="156"/>
      <c r="BG136" s="156"/>
      <c r="BH136" s="156"/>
      <c r="BI136" s="156"/>
      <c r="BJ136" s="156"/>
      <c r="BK136" s="158"/>
      <c r="BL136" s="153"/>
      <c r="BM136" s="154"/>
      <c r="BN136" s="154"/>
      <c r="BO136" s="154"/>
      <c r="BP136" s="154"/>
      <c r="BQ136" s="154"/>
      <c r="BR136" s="154"/>
      <c r="BS136" s="26"/>
      <c r="BT136" s="26"/>
      <c r="BU136" s="27"/>
      <c r="BV136" s="27"/>
      <c r="BW136" s="27"/>
      <c r="BX136" s="27"/>
      <c r="BY136" s="27"/>
      <c r="BZ136" s="156"/>
      <c r="CA136" s="156"/>
      <c r="CB136" s="156"/>
      <c r="CC136" s="156"/>
      <c r="CD136" s="156"/>
      <c r="CE136" s="156"/>
      <c r="CF136" s="158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178" t="str">
        <f>Results!$A$1</f>
        <v>&gt;&gt;Tournament name&lt;&lt;</v>
      </c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80"/>
      <c r="V138" s="178" t="str">
        <f>Results!$A$1</f>
        <v>&gt;&gt;Tournament name&lt;&lt;</v>
      </c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80"/>
      <c r="AQ138" s="178" t="str">
        <f>Results!$A$1</f>
        <v>&gt;&gt;Tournament name&lt;&lt;</v>
      </c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80"/>
      <c r="BL138" s="178" t="str">
        <f>Results!$A$1</f>
        <v>&gt;&gt;Tournament name&lt;&lt;</v>
      </c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80"/>
    </row>
    <row r="139" spans="1:84" ht="7.5" customHeight="1" x14ac:dyDescent="0.25">
      <c r="A139" s="178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80"/>
      <c r="V139" s="178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80"/>
      <c r="AQ139" s="178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80"/>
      <c r="BL139" s="178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80"/>
    </row>
    <row r="140" spans="1:84" ht="7.5" customHeight="1" x14ac:dyDescent="0.25">
      <c r="A140" s="178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80"/>
      <c r="V140" s="178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80"/>
      <c r="AQ140" s="178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80"/>
      <c r="BL140" s="178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80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181" t="s">
        <v>21</v>
      </c>
      <c r="B142" s="182"/>
      <c r="C142" s="182"/>
      <c r="D142" s="182"/>
      <c r="E142" s="182"/>
      <c r="F142" s="182"/>
      <c r="G142" s="182"/>
      <c r="H142" s="182"/>
      <c r="I142" s="182"/>
      <c r="J142" s="9"/>
      <c r="K142" s="9"/>
      <c r="L142" s="10"/>
      <c r="M142" s="9"/>
      <c r="N142" s="182" t="s">
        <v>29</v>
      </c>
      <c r="O142" s="182"/>
      <c r="P142" s="182"/>
      <c r="Q142" s="182"/>
      <c r="R142" s="182"/>
      <c r="S142" s="182"/>
      <c r="T142" s="182"/>
      <c r="U142" s="185"/>
      <c r="V142" s="181" t="s">
        <v>21</v>
      </c>
      <c r="W142" s="182"/>
      <c r="X142" s="182"/>
      <c r="Y142" s="182"/>
      <c r="Z142" s="182"/>
      <c r="AA142" s="182"/>
      <c r="AB142" s="182"/>
      <c r="AC142" s="182"/>
      <c r="AD142" s="182"/>
      <c r="AE142" s="9"/>
      <c r="AF142" s="9"/>
      <c r="AG142" s="10"/>
      <c r="AH142" s="9"/>
      <c r="AI142" s="182" t="s">
        <v>30</v>
      </c>
      <c r="AJ142" s="182"/>
      <c r="AK142" s="182"/>
      <c r="AL142" s="182"/>
      <c r="AM142" s="182"/>
      <c r="AN142" s="182"/>
      <c r="AO142" s="182"/>
      <c r="AP142" s="185"/>
      <c r="AQ142" s="181" t="s">
        <v>21</v>
      </c>
      <c r="AR142" s="182"/>
      <c r="AS142" s="182"/>
      <c r="AT142" s="182"/>
      <c r="AU142" s="182"/>
      <c r="AV142" s="182"/>
      <c r="AW142" s="182"/>
      <c r="AX142" s="182"/>
      <c r="AY142" s="182"/>
      <c r="AZ142" s="9"/>
      <c r="BA142" s="9"/>
      <c r="BB142" s="10"/>
      <c r="BC142" s="9"/>
      <c r="BD142" s="182" t="s">
        <v>31</v>
      </c>
      <c r="BE142" s="182"/>
      <c r="BF142" s="182"/>
      <c r="BG142" s="182"/>
      <c r="BH142" s="182"/>
      <c r="BI142" s="182"/>
      <c r="BJ142" s="182"/>
      <c r="BK142" s="185"/>
      <c r="BL142" s="181" t="s">
        <v>21</v>
      </c>
      <c r="BM142" s="182"/>
      <c r="BN142" s="182"/>
      <c r="BO142" s="182"/>
      <c r="BP142" s="182"/>
      <c r="BQ142" s="182"/>
      <c r="BR142" s="182"/>
      <c r="BS142" s="182"/>
      <c r="BT142" s="182"/>
      <c r="BU142" s="9"/>
      <c r="BV142" s="9"/>
      <c r="BW142" s="10"/>
      <c r="BX142" s="9"/>
      <c r="BY142" s="182" t="s">
        <v>32</v>
      </c>
      <c r="BZ142" s="182"/>
      <c r="CA142" s="182"/>
      <c r="CB142" s="182"/>
      <c r="CC142" s="182"/>
      <c r="CD142" s="182"/>
      <c r="CE142" s="182"/>
      <c r="CF142" s="185"/>
    </row>
    <row r="143" spans="1:84" ht="7.5" customHeight="1" x14ac:dyDescent="0.25">
      <c r="A143" s="183"/>
      <c r="B143" s="184"/>
      <c r="C143" s="184"/>
      <c r="D143" s="184"/>
      <c r="E143" s="184"/>
      <c r="F143" s="184"/>
      <c r="G143" s="184"/>
      <c r="H143" s="184"/>
      <c r="I143" s="184"/>
      <c r="J143" s="9"/>
      <c r="K143" s="9"/>
      <c r="L143" s="9"/>
      <c r="M143" s="9"/>
      <c r="N143" s="184"/>
      <c r="O143" s="184"/>
      <c r="P143" s="184"/>
      <c r="Q143" s="184"/>
      <c r="R143" s="184"/>
      <c r="S143" s="184"/>
      <c r="T143" s="184"/>
      <c r="U143" s="186"/>
      <c r="V143" s="183"/>
      <c r="W143" s="184"/>
      <c r="X143" s="184"/>
      <c r="Y143" s="184"/>
      <c r="Z143" s="184"/>
      <c r="AA143" s="184"/>
      <c r="AB143" s="184"/>
      <c r="AC143" s="184"/>
      <c r="AD143" s="184"/>
      <c r="AE143" s="9"/>
      <c r="AF143" s="9"/>
      <c r="AG143" s="9"/>
      <c r="AH143" s="9"/>
      <c r="AI143" s="184"/>
      <c r="AJ143" s="184"/>
      <c r="AK143" s="184"/>
      <c r="AL143" s="184"/>
      <c r="AM143" s="184"/>
      <c r="AN143" s="184"/>
      <c r="AO143" s="184"/>
      <c r="AP143" s="186"/>
      <c r="AQ143" s="183"/>
      <c r="AR143" s="184"/>
      <c r="AS143" s="184"/>
      <c r="AT143" s="184"/>
      <c r="AU143" s="184"/>
      <c r="AV143" s="184"/>
      <c r="AW143" s="184"/>
      <c r="AX143" s="184"/>
      <c r="AY143" s="184"/>
      <c r="AZ143" s="9"/>
      <c r="BA143" s="9"/>
      <c r="BB143" s="9"/>
      <c r="BC143" s="9"/>
      <c r="BD143" s="184"/>
      <c r="BE143" s="184"/>
      <c r="BF143" s="184"/>
      <c r="BG143" s="184"/>
      <c r="BH143" s="184"/>
      <c r="BI143" s="184"/>
      <c r="BJ143" s="184"/>
      <c r="BK143" s="186"/>
      <c r="BL143" s="183"/>
      <c r="BM143" s="184"/>
      <c r="BN143" s="184"/>
      <c r="BO143" s="184"/>
      <c r="BP143" s="184"/>
      <c r="BQ143" s="184"/>
      <c r="BR143" s="184"/>
      <c r="BS143" s="184"/>
      <c r="BT143" s="184"/>
      <c r="BU143" s="9"/>
      <c r="BV143" s="9"/>
      <c r="BW143" s="9"/>
      <c r="BX143" s="9"/>
      <c r="BY143" s="184"/>
      <c r="BZ143" s="184"/>
      <c r="CA143" s="184"/>
      <c r="CB143" s="184"/>
      <c r="CC143" s="184"/>
      <c r="CD143" s="184"/>
      <c r="CE143" s="184"/>
      <c r="CF143" s="186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187">
        <v>10</v>
      </c>
      <c r="I145" s="187"/>
      <c r="J145" s="187"/>
      <c r="K145" s="189" t="s">
        <v>1</v>
      </c>
      <c r="L145" s="187">
        <v>7</v>
      </c>
      <c r="M145" s="187"/>
      <c r="N145" s="187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187">
        <v>9</v>
      </c>
      <c r="AD145" s="187"/>
      <c r="AE145" s="187"/>
      <c r="AF145" s="189" t="s">
        <v>1</v>
      </c>
      <c r="AG145" s="187">
        <v>5</v>
      </c>
      <c r="AH145" s="187"/>
      <c r="AI145" s="187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187">
        <v>2</v>
      </c>
      <c r="AY145" s="187"/>
      <c r="AZ145" s="187"/>
      <c r="BA145" s="189" t="s">
        <v>1</v>
      </c>
      <c r="BB145" s="187">
        <v>3</v>
      </c>
      <c r="BC145" s="187"/>
      <c r="BD145" s="187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187">
        <v>1</v>
      </c>
      <c r="BT145" s="187"/>
      <c r="BU145" s="187"/>
      <c r="BV145" s="189" t="s">
        <v>1</v>
      </c>
      <c r="BW145" s="187">
        <v>4</v>
      </c>
      <c r="BX145" s="187"/>
      <c r="BY145" s="187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188"/>
      <c r="I146" s="188"/>
      <c r="J146" s="188"/>
      <c r="K146" s="190"/>
      <c r="L146" s="188"/>
      <c r="M146" s="188"/>
      <c r="N146" s="188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188"/>
      <c r="AD146" s="188"/>
      <c r="AE146" s="188"/>
      <c r="AF146" s="190"/>
      <c r="AG146" s="188"/>
      <c r="AH146" s="188"/>
      <c r="AI146" s="188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188"/>
      <c r="AY146" s="188"/>
      <c r="AZ146" s="188"/>
      <c r="BA146" s="190"/>
      <c r="BB146" s="188"/>
      <c r="BC146" s="188"/>
      <c r="BD146" s="188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188"/>
      <c r="BT146" s="188"/>
      <c r="BU146" s="188"/>
      <c r="BV146" s="190"/>
      <c r="BW146" s="188"/>
      <c r="BX146" s="188"/>
      <c r="BY146" s="188"/>
      <c r="BZ146" s="17"/>
      <c r="CA146" s="17"/>
      <c r="CB146" s="17"/>
      <c r="CC146" s="17"/>
      <c r="CD146" s="17"/>
      <c r="CE146" s="17"/>
      <c r="CF146" s="18"/>
    </row>
    <row r="147" spans="1:84" ht="7.5" customHeight="1" x14ac:dyDescent="0.3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2"/>
      <c r="L147" s="12"/>
      <c r="M147" s="17"/>
      <c r="N147" s="17"/>
      <c r="O147" s="17"/>
      <c r="P147" s="17"/>
      <c r="Q147" s="17"/>
      <c r="R147" s="17"/>
      <c r="S147" s="17"/>
      <c r="T147" s="17"/>
      <c r="U147" s="18"/>
      <c r="V147" s="16"/>
      <c r="W147" s="17"/>
      <c r="X147" s="17"/>
      <c r="Y147" s="17"/>
      <c r="Z147" s="17"/>
      <c r="AA147" s="17"/>
      <c r="AB147" s="17"/>
      <c r="AC147" s="17"/>
      <c r="AD147" s="17"/>
      <c r="AE147" s="17"/>
      <c r="AF147" s="12"/>
      <c r="AG147" s="12"/>
      <c r="AH147" s="17"/>
      <c r="AI147" s="17"/>
      <c r="AJ147" s="17"/>
      <c r="AK147" s="17"/>
      <c r="AL147" s="17"/>
      <c r="AM147" s="17"/>
      <c r="AN147" s="17"/>
      <c r="AO147" s="17"/>
      <c r="AP147" s="18"/>
      <c r="AQ147" s="16"/>
      <c r="AR147" s="17"/>
      <c r="AS147" s="17"/>
      <c r="AT147" s="17"/>
      <c r="AU147" s="17"/>
      <c r="AV147" s="17"/>
      <c r="AW147" s="17"/>
      <c r="AX147" s="17"/>
      <c r="AY147" s="17"/>
      <c r="AZ147" s="17"/>
      <c r="BA147" s="12"/>
      <c r="BB147" s="12"/>
      <c r="BC147" s="17"/>
      <c r="BD147" s="17"/>
      <c r="BE147" s="17"/>
      <c r="BF147" s="17"/>
      <c r="BG147" s="17"/>
      <c r="BH147" s="17"/>
      <c r="BI147" s="17"/>
      <c r="BJ147" s="17"/>
      <c r="BK147" s="18"/>
      <c r="BL147" s="16"/>
      <c r="BM147" s="17"/>
      <c r="BN147" s="17"/>
      <c r="BO147" s="17"/>
      <c r="BP147" s="17"/>
      <c r="BQ147" s="17"/>
      <c r="BR147" s="17"/>
      <c r="BS147" s="17"/>
      <c r="BT147" s="17"/>
      <c r="BU147" s="17"/>
      <c r="BV147" s="12"/>
      <c r="BW147" s="12"/>
      <c r="BX147" s="17"/>
      <c r="BY147" s="17"/>
      <c r="BZ147" s="17"/>
      <c r="CA147" s="17"/>
      <c r="CB147" s="17"/>
      <c r="CC147" s="17"/>
      <c r="CD147" s="17"/>
      <c r="CE147" s="17"/>
      <c r="CF147" s="18"/>
    </row>
    <row r="148" spans="1:84" s="89" customFormat="1" ht="7.5" customHeight="1" x14ac:dyDescent="0.25">
      <c r="A148" s="86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8"/>
      <c r="V148" s="86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8"/>
      <c r="AQ148" s="86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8"/>
      <c r="BL148" s="86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8"/>
    </row>
    <row r="149" spans="1:84" s="89" customFormat="1" ht="7.5" customHeight="1" x14ac:dyDescent="0.25">
      <c r="A149" s="175">
        <f>Results!B23</f>
        <v>0</v>
      </c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>
        <f>Results!B17</f>
        <v>0</v>
      </c>
      <c r="M149" s="173"/>
      <c r="N149" s="173"/>
      <c r="O149" s="173"/>
      <c r="P149" s="173"/>
      <c r="Q149" s="173"/>
      <c r="R149" s="173"/>
      <c r="S149" s="173"/>
      <c r="T149" s="173"/>
      <c r="U149" s="174"/>
      <c r="V149" s="175">
        <f>Results!B21</f>
        <v>0</v>
      </c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>
        <f>Results!B13</f>
        <v>0</v>
      </c>
      <c r="AH149" s="173"/>
      <c r="AI149" s="173"/>
      <c r="AJ149" s="173"/>
      <c r="AK149" s="173"/>
      <c r="AL149" s="173"/>
      <c r="AM149" s="173"/>
      <c r="AN149" s="173"/>
      <c r="AO149" s="173"/>
      <c r="AP149" s="174"/>
      <c r="AQ149" s="175">
        <f>Results!B7</f>
        <v>0</v>
      </c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>
        <f>Results!B9</f>
        <v>0</v>
      </c>
      <c r="BC149" s="173"/>
      <c r="BD149" s="173"/>
      <c r="BE149" s="173"/>
      <c r="BF149" s="173"/>
      <c r="BG149" s="173"/>
      <c r="BH149" s="173"/>
      <c r="BI149" s="173"/>
      <c r="BJ149" s="173"/>
      <c r="BK149" s="174"/>
      <c r="BL149" s="175">
        <f>Results!B5</f>
        <v>0</v>
      </c>
      <c r="BM149" s="173"/>
      <c r="BN149" s="173"/>
      <c r="BO149" s="173"/>
      <c r="BP149" s="173"/>
      <c r="BQ149" s="173"/>
      <c r="BR149" s="173"/>
      <c r="BS149" s="173"/>
      <c r="BT149" s="173"/>
      <c r="BU149" s="173"/>
      <c r="BV149" s="173"/>
      <c r="BW149" s="173">
        <f>Results!B11</f>
        <v>0</v>
      </c>
      <c r="BX149" s="173"/>
      <c r="BY149" s="173"/>
      <c r="BZ149" s="173"/>
      <c r="CA149" s="173"/>
      <c r="CB149" s="173"/>
      <c r="CC149" s="173"/>
      <c r="CD149" s="173"/>
      <c r="CE149" s="173"/>
      <c r="CF149" s="174"/>
    </row>
    <row r="150" spans="1:84" s="89" customFormat="1" ht="7.5" customHeight="1" x14ac:dyDescent="0.25">
      <c r="A150" s="176"/>
      <c r="B150" s="177"/>
      <c r="C150" s="177"/>
      <c r="D150" s="177"/>
      <c r="E150" s="177"/>
      <c r="F150" s="177"/>
      <c r="G150" s="177"/>
      <c r="H150" s="177"/>
      <c r="I150" s="177"/>
      <c r="J150" s="177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4"/>
      <c r="V150" s="176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4"/>
      <c r="AQ150" s="176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4"/>
      <c r="BL150" s="176"/>
      <c r="BM150" s="177"/>
      <c r="BN150" s="177"/>
      <c r="BO150" s="177"/>
      <c r="BP150" s="177"/>
      <c r="BQ150" s="177"/>
      <c r="BR150" s="177"/>
      <c r="BS150" s="177"/>
      <c r="BT150" s="177"/>
      <c r="BU150" s="177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4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159" t="s">
        <v>5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3">
        <v>1</v>
      </c>
      <c r="L152" s="163"/>
      <c r="M152" s="147"/>
      <c r="N152" s="147"/>
      <c r="O152" s="147"/>
      <c r="P152" s="147"/>
      <c r="Q152" s="147"/>
      <c r="R152" s="147"/>
      <c r="S152" s="147"/>
      <c r="T152" s="147"/>
      <c r="U152" s="148"/>
      <c r="V152" s="159" t="s">
        <v>5</v>
      </c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3">
        <v>1</v>
      </c>
      <c r="AG152" s="163"/>
      <c r="AH152" s="147"/>
      <c r="AI152" s="147"/>
      <c r="AJ152" s="147"/>
      <c r="AK152" s="147"/>
      <c r="AL152" s="147"/>
      <c r="AM152" s="147"/>
      <c r="AN152" s="147"/>
      <c r="AO152" s="147"/>
      <c r="AP152" s="148"/>
      <c r="AQ152" s="159" t="s">
        <v>5</v>
      </c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3">
        <v>1</v>
      </c>
      <c r="BB152" s="163"/>
      <c r="BC152" s="147"/>
      <c r="BD152" s="147"/>
      <c r="BE152" s="147"/>
      <c r="BF152" s="147"/>
      <c r="BG152" s="147"/>
      <c r="BH152" s="147"/>
      <c r="BI152" s="147"/>
      <c r="BJ152" s="147"/>
      <c r="BK152" s="148"/>
      <c r="BL152" s="159" t="s">
        <v>5</v>
      </c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63">
        <v>1</v>
      </c>
      <c r="BW152" s="163"/>
      <c r="BX152" s="147"/>
      <c r="BY152" s="147"/>
      <c r="BZ152" s="147"/>
      <c r="CA152" s="147"/>
      <c r="CB152" s="147"/>
      <c r="CC152" s="147"/>
      <c r="CD152" s="147"/>
      <c r="CE152" s="147"/>
      <c r="CF152" s="148"/>
    </row>
    <row r="153" spans="1:84" ht="7.5" customHeight="1" x14ac:dyDescent="0.25">
      <c r="A153" s="159"/>
      <c r="B153" s="160"/>
      <c r="C153" s="160"/>
      <c r="D153" s="160"/>
      <c r="E153" s="160"/>
      <c r="F153" s="160"/>
      <c r="G153" s="160"/>
      <c r="H153" s="160"/>
      <c r="I153" s="160"/>
      <c r="J153" s="160"/>
      <c r="K153" s="163"/>
      <c r="L153" s="163"/>
      <c r="M153" s="147"/>
      <c r="N153" s="147"/>
      <c r="O153" s="147"/>
      <c r="P153" s="147"/>
      <c r="Q153" s="147"/>
      <c r="R153" s="147"/>
      <c r="S153" s="147"/>
      <c r="T153" s="147"/>
      <c r="U153" s="148"/>
      <c r="V153" s="159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3"/>
      <c r="AG153" s="163"/>
      <c r="AH153" s="147"/>
      <c r="AI153" s="147"/>
      <c r="AJ153" s="147"/>
      <c r="AK153" s="147"/>
      <c r="AL153" s="147"/>
      <c r="AM153" s="147"/>
      <c r="AN153" s="147"/>
      <c r="AO153" s="147"/>
      <c r="AP153" s="148"/>
      <c r="AQ153" s="159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3"/>
      <c r="BB153" s="163"/>
      <c r="BC153" s="147"/>
      <c r="BD153" s="147"/>
      <c r="BE153" s="147"/>
      <c r="BF153" s="147"/>
      <c r="BG153" s="147"/>
      <c r="BH153" s="147"/>
      <c r="BI153" s="147"/>
      <c r="BJ153" s="147"/>
      <c r="BK153" s="148"/>
      <c r="BL153" s="159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3"/>
      <c r="BW153" s="163"/>
      <c r="BX153" s="147"/>
      <c r="BY153" s="147"/>
      <c r="BZ153" s="147"/>
      <c r="CA153" s="147"/>
      <c r="CB153" s="147"/>
      <c r="CC153" s="147"/>
      <c r="CD153" s="147"/>
      <c r="CE153" s="147"/>
      <c r="CF153" s="148"/>
    </row>
    <row r="154" spans="1:84" ht="7.5" customHeight="1" x14ac:dyDescent="0.25">
      <c r="A154" s="161"/>
      <c r="B154" s="162"/>
      <c r="C154" s="162"/>
      <c r="D154" s="162"/>
      <c r="E154" s="162"/>
      <c r="F154" s="162"/>
      <c r="G154" s="162"/>
      <c r="H154" s="162"/>
      <c r="I154" s="162"/>
      <c r="J154" s="162"/>
      <c r="K154" s="163"/>
      <c r="L154" s="163"/>
      <c r="M154" s="149"/>
      <c r="N154" s="149"/>
      <c r="O154" s="149"/>
      <c r="P154" s="149"/>
      <c r="Q154" s="149"/>
      <c r="R154" s="149"/>
      <c r="S154" s="149"/>
      <c r="T154" s="149"/>
      <c r="U154" s="150"/>
      <c r="V154" s="161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3"/>
      <c r="AG154" s="163"/>
      <c r="AH154" s="149"/>
      <c r="AI154" s="149"/>
      <c r="AJ154" s="149"/>
      <c r="AK154" s="149"/>
      <c r="AL154" s="149"/>
      <c r="AM154" s="149"/>
      <c r="AN154" s="149"/>
      <c r="AO154" s="149"/>
      <c r="AP154" s="150"/>
      <c r="AQ154" s="161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3"/>
      <c r="BB154" s="163"/>
      <c r="BC154" s="149"/>
      <c r="BD154" s="149"/>
      <c r="BE154" s="149"/>
      <c r="BF154" s="149"/>
      <c r="BG154" s="149"/>
      <c r="BH154" s="149"/>
      <c r="BI154" s="149"/>
      <c r="BJ154" s="149"/>
      <c r="BK154" s="150"/>
      <c r="BL154" s="161"/>
      <c r="BM154" s="162"/>
      <c r="BN154" s="162"/>
      <c r="BO154" s="162"/>
      <c r="BP154" s="162"/>
      <c r="BQ154" s="162"/>
      <c r="BR154" s="162"/>
      <c r="BS154" s="162"/>
      <c r="BT154" s="162"/>
      <c r="BU154" s="162"/>
      <c r="BV154" s="163"/>
      <c r="BW154" s="163"/>
      <c r="BX154" s="149"/>
      <c r="BY154" s="149"/>
      <c r="BZ154" s="149"/>
      <c r="CA154" s="149"/>
      <c r="CB154" s="149"/>
      <c r="CC154" s="149"/>
      <c r="CD154" s="149"/>
      <c r="CE154" s="149"/>
      <c r="CF154" s="150"/>
    </row>
    <row r="155" spans="1:84" ht="7.5" customHeight="1" x14ac:dyDescent="0.25">
      <c r="A155" s="171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>
        <v>2</v>
      </c>
      <c r="L155" s="163"/>
      <c r="M155" s="160" t="s">
        <v>5</v>
      </c>
      <c r="N155" s="160"/>
      <c r="O155" s="160"/>
      <c r="P155" s="160"/>
      <c r="Q155" s="160"/>
      <c r="R155" s="160"/>
      <c r="S155" s="160"/>
      <c r="T155" s="160"/>
      <c r="U155" s="169"/>
      <c r="V155" s="171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>
        <v>2</v>
      </c>
      <c r="AG155" s="163"/>
      <c r="AH155" s="160" t="s">
        <v>5</v>
      </c>
      <c r="AI155" s="160"/>
      <c r="AJ155" s="160"/>
      <c r="AK155" s="160"/>
      <c r="AL155" s="160"/>
      <c r="AM155" s="160"/>
      <c r="AN155" s="160"/>
      <c r="AO155" s="160"/>
      <c r="AP155" s="169"/>
      <c r="AQ155" s="171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>
        <v>2</v>
      </c>
      <c r="BB155" s="163"/>
      <c r="BC155" s="160" t="s">
        <v>5</v>
      </c>
      <c r="BD155" s="160"/>
      <c r="BE155" s="160"/>
      <c r="BF155" s="160"/>
      <c r="BG155" s="160"/>
      <c r="BH155" s="160"/>
      <c r="BI155" s="160"/>
      <c r="BJ155" s="160"/>
      <c r="BK155" s="169"/>
      <c r="BL155" s="171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>
        <v>2</v>
      </c>
      <c r="BW155" s="163"/>
      <c r="BX155" s="160" t="s">
        <v>5</v>
      </c>
      <c r="BY155" s="160"/>
      <c r="BZ155" s="160"/>
      <c r="CA155" s="160"/>
      <c r="CB155" s="160"/>
      <c r="CC155" s="160"/>
      <c r="CD155" s="160"/>
      <c r="CE155" s="160"/>
      <c r="CF155" s="169"/>
    </row>
    <row r="156" spans="1:84" ht="7.5" customHeight="1" x14ac:dyDescent="0.25">
      <c r="A156" s="171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0"/>
      <c r="N156" s="160"/>
      <c r="O156" s="160"/>
      <c r="P156" s="160"/>
      <c r="Q156" s="160"/>
      <c r="R156" s="160"/>
      <c r="S156" s="160"/>
      <c r="T156" s="160"/>
      <c r="U156" s="169"/>
      <c r="V156" s="171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0"/>
      <c r="AI156" s="160"/>
      <c r="AJ156" s="160"/>
      <c r="AK156" s="160"/>
      <c r="AL156" s="160"/>
      <c r="AM156" s="160"/>
      <c r="AN156" s="160"/>
      <c r="AO156" s="160"/>
      <c r="AP156" s="169"/>
      <c r="AQ156" s="171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0"/>
      <c r="BD156" s="160"/>
      <c r="BE156" s="160"/>
      <c r="BF156" s="160"/>
      <c r="BG156" s="160"/>
      <c r="BH156" s="160"/>
      <c r="BI156" s="160"/>
      <c r="BJ156" s="160"/>
      <c r="BK156" s="169"/>
      <c r="BL156" s="171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0"/>
      <c r="BY156" s="160"/>
      <c r="BZ156" s="160"/>
      <c r="CA156" s="160"/>
      <c r="CB156" s="160"/>
      <c r="CC156" s="160"/>
      <c r="CD156" s="160"/>
      <c r="CE156" s="160"/>
      <c r="CF156" s="169"/>
    </row>
    <row r="157" spans="1:84" ht="7.5" customHeight="1" x14ac:dyDescent="0.25">
      <c r="A157" s="172"/>
      <c r="B157" s="165"/>
      <c r="C157" s="165"/>
      <c r="D157" s="165"/>
      <c r="E157" s="165"/>
      <c r="F157" s="165"/>
      <c r="G157" s="165"/>
      <c r="H157" s="165"/>
      <c r="I157" s="165"/>
      <c r="J157" s="165"/>
      <c r="K157" s="163"/>
      <c r="L157" s="163"/>
      <c r="M157" s="162"/>
      <c r="N157" s="162"/>
      <c r="O157" s="162"/>
      <c r="P157" s="162"/>
      <c r="Q157" s="162"/>
      <c r="R157" s="162"/>
      <c r="S157" s="162"/>
      <c r="T157" s="162"/>
      <c r="U157" s="170"/>
      <c r="V157" s="172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3"/>
      <c r="AG157" s="163"/>
      <c r="AH157" s="162"/>
      <c r="AI157" s="162"/>
      <c r="AJ157" s="162"/>
      <c r="AK157" s="162"/>
      <c r="AL157" s="162"/>
      <c r="AM157" s="162"/>
      <c r="AN157" s="162"/>
      <c r="AO157" s="162"/>
      <c r="AP157" s="170"/>
      <c r="AQ157" s="172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3"/>
      <c r="BB157" s="163"/>
      <c r="BC157" s="162"/>
      <c r="BD157" s="162"/>
      <c r="BE157" s="162"/>
      <c r="BF157" s="162"/>
      <c r="BG157" s="162"/>
      <c r="BH157" s="162"/>
      <c r="BI157" s="162"/>
      <c r="BJ157" s="162"/>
      <c r="BK157" s="170"/>
      <c r="BL157" s="172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3"/>
      <c r="BW157" s="163"/>
      <c r="BX157" s="162"/>
      <c r="BY157" s="162"/>
      <c r="BZ157" s="162"/>
      <c r="CA157" s="162"/>
      <c r="CB157" s="162"/>
      <c r="CC157" s="162"/>
      <c r="CD157" s="162"/>
      <c r="CE157" s="162"/>
      <c r="CF157" s="170"/>
    </row>
    <row r="158" spans="1:84" ht="7.5" customHeight="1" x14ac:dyDescent="0.25">
      <c r="A158" s="159" t="s">
        <v>5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3">
        <v>3</v>
      </c>
      <c r="L158" s="163"/>
      <c r="M158" s="163"/>
      <c r="N158" s="163"/>
      <c r="O158" s="163"/>
      <c r="P158" s="163"/>
      <c r="Q158" s="163"/>
      <c r="R158" s="163"/>
      <c r="S158" s="163"/>
      <c r="T158" s="163"/>
      <c r="U158" s="164"/>
      <c r="V158" s="159" t="s">
        <v>5</v>
      </c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3">
        <v>3</v>
      </c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4"/>
      <c r="AQ158" s="159" t="s">
        <v>5</v>
      </c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3">
        <v>3</v>
      </c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4"/>
      <c r="BL158" s="159" t="s">
        <v>5</v>
      </c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3">
        <v>3</v>
      </c>
      <c r="BW158" s="163"/>
      <c r="BX158" s="163"/>
      <c r="BY158" s="163"/>
      <c r="BZ158" s="163"/>
      <c r="CA158" s="163"/>
      <c r="CB158" s="163"/>
      <c r="CC158" s="163"/>
      <c r="CD158" s="163"/>
      <c r="CE158" s="163"/>
      <c r="CF158" s="164"/>
    </row>
    <row r="159" spans="1:84" ht="7.5" customHeight="1" x14ac:dyDescent="0.25">
      <c r="A159" s="159"/>
      <c r="B159" s="160"/>
      <c r="C159" s="160"/>
      <c r="D159" s="160"/>
      <c r="E159" s="160"/>
      <c r="F159" s="160"/>
      <c r="G159" s="160"/>
      <c r="H159" s="160"/>
      <c r="I159" s="160"/>
      <c r="J159" s="160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4"/>
      <c r="V159" s="159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4"/>
      <c r="AQ159" s="159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4"/>
      <c r="BL159" s="159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3"/>
      <c r="BW159" s="163"/>
      <c r="BX159" s="163"/>
      <c r="BY159" s="163"/>
      <c r="BZ159" s="163"/>
      <c r="CA159" s="163"/>
      <c r="CB159" s="163"/>
      <c r="CC159" s="163"/>
      <c r="CD159" s="163"/>
      <c r="CE159" s="163"/>
      <c r="CF159" s="164"/>
    </row>
    <row r="160" spans="1:84" ht="7.5" customHeight="1" x14ac:dyDescent="0.25">
      <c r="A160" s="161"/>
      <c r="B160" s="162"/>
      <c r="C160" s="162"/>
      <c r="D160" s="162"/>
      <c r="E160" s="162"/>
      <c r="F160" s="162"/>
      <c r="G160" s="162"/>
      <c r="H160" s="162"/>
      <c r="I160" s="162"/>
      <c r="J160" s="162"/>
      <c r="K160" s="163"/>
      <c r="L160" s="163"/>
      <c r="M160" s="165"/>
      <c r="N160" s="165"/>
      <c r="O160" s="165"/>
      <c r="P160" s="165"/>
      <c r="Q160" s="165"/>
      <c r="R160" s="165"/>
      <c r="S160" s="165"/>
      <c r="T160" s="165"/>
      <c r="U160" s="166"/>
      <c r="V160" s="161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3"/>
      <c r="AG160" s="163"/>
      <c r="AH160" s="165"/>
      <c r="AI160" s="165"/>
      <c r="AJ160" s="165"/>
      <c r="AK160" s="165"/>
      <c r="AL160" s="165"/>
      <c r="AM160" s="165"/>
      <c r="AN160" s="165"/>
      <c r="AO160" s="165"/>
      <c r="AP160" s="166"/>
      <c r="AQ160" s="161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3"/>
      <c r="BB160" s="163"/>
      <c r="BC160" s="165"/>
      <c r="BD160" s="165"/>
      <c r="BE160" s="165"/>
      <c r="BF160" s="165"/>
      <c r="BG160" s="165"/>
      <c r="BH160" s="165"/>
      <c r="BI160" s="165"/>
      <c r="BJ160" s="165"/>
      <c r="BK160" s="166"/>
      <c r="BL160" s="161"/>
      <c r="BM160" s="162"/>
      <c r="BN160" s="162"/>
      <c r="BO160" s="162"/>
      <c r="BP160" s="162"/>
      <c r="BQ160" s="162"/>
      <c r="BR160" s="162"/>
      <c r="BS160" s="162"/>
      <c r="BT160" s="162"/>
      <c r="BU160" s="162"/>
      <c r="BV160" s="163"/>
      <c r="BW160" s="163"/>
      <c r="BX160" s="165"/>
      <c r="BY160" s="165"/>
      <c r="BZ160" s="165"/>
      <c r="CA160" s="165"/>
      <c r="CB160" s="165"/>
      <c r="CC160" s="165"/>
      <c r="CD160" s="165"/>
      <c r="CE160" s="165"/>
      <c r="CF160" s="166"/>
    </row>
    <row r="161" spans="1:84" ht="7.5" customHeight="1" x14ac:dyDescent="0.25">
      <c r="A161" s="171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>
        <v>4</v>
      </c>
      <c r="L161" s="163"/>
      <c r="M161" s="160" t="s">
        <v>5</v>
      </c>
      <c r="N161" s="160"/>
      <c r="O161" s="160"/>
      <c r="P161" s="160"/>
      <c r="Q161" s="160"/>
      <c r="R161" s="160"/>
      <c r="S161" s="160"/>
      <c r="T161" s="160"/>
      <c r="U161" s="169"/>
      <c r="V161" s="171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>
        <v>4</v>
      </c>
      <c r="AG161" s="163"/>
      <c r="AH161" s="160" t="s">
        <v>5</v>
      </c>
      <c r="AI161" s="160"/>
      <c r="AJ161" s="160"/>
      <c r="AK161" s="160"/>
      <c r="AL161" s="160"/>
      <c r="AM161" s="160"/>
      <c r="AN161" s="160"/>
      <c r="AO161" s="160"/>
      <c r="AP161" s="169"/>
      <c r="AQ161" s="171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>
        <v>4</v>
      </c>
      <c r="BB161" s="163"/>
      <c r="BC161" s="160" t="s">
        <v>5</v>
      </c>
      <c r="BD161" s="160"/>
      <c r="BE161" s="160"/>
      <c r="BF161" s="160"/>
      <c r="BG161" s="160"/>
      <c r="BH161" s="160"/>
      <c r="BI161" s="160"/>
      <c r="BJ161" s="160"/>
      <c r="BK161" s="169"/>
      <c r="BL161" s="171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>
        <v>4</v>
      </c>
      <c r="BW161" s="163"/>
      <c r="BX161" s="160" t="s">
        <v>5</v>
      </c>
      <c r="BY161" s="160"/>
      <c r="BZ161" s="160"/>
      <c r="CA161" s="160"/>
      <c r="CB161" s="160"/>
      <c r="CC161" s="160"/>
      <c r="CD161" s="160"/>
      <c r="CE161" s="160"/>
      <c r="CF161" s="169"/>
    </row>
    <row r="162" spans="1:84" ht="7.5" customHeight="1" x14ac:dyDescent="0.25">
      <c r="A162" s="171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0"/>
      <c r="N162" s="160"/>
      <c r="O162" s="160"/>
      <c r="P162" s="160"/>
      <c r="Q162" s="160"/>
      <c r="R162" s="160"/>
      <c r="S162" s="160"/>
      <c r="T162" s="160"/>
      <c r="U162" s="169"/>
      <c r="V162" s="171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0"/>
      <c r="AI162" s="160"/>
      <c r="AJ162" s="160"/>
      <c r="AK162" s="160"/>
      <c r="AL162" s="160"/>
      <c r="AM162" s="160"/>
      <c r="AN162" s="160"/>
      <c r="AO162" s="160"/>
      <c r="AP162" s="169"/>
      <c r="AQ162" s="171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0"/>
      <c r="BD162" s="160"/>
      <c r="BE162" s="160"/>
      <c r="BF162" s="160"/>
      <c r="BG162" s="160"/>
      <c r="BH162" s="160"/>
      <c r="BI162" s="160"/>
      <c r="BJ162" s="160"/>
      <c r="BK162" s="169"/>
      <c r="BL162" s="171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0"/>
      <c r="BY162" s="160"/>
      <c r="BZ162" s="160"/>
      <c r="CA162" s="160"/>
      <c r="CB162" s="160"/>
      <c r="CC162" s="160"/>
      <c r="CD162" s="160"/>
      <c r="CE162" s="160"/>
      <c r="CF162" s="169"/>
    </row>
    <row r="163" spans="1:84" ht="7.5" customHeight="1" x14ac:dyDescent="0.25">
      <c r="A163" s="172"/>
      <c r="B163" s="165"/>
      <c r="C163" s="165"/>
      <c r="D163" s="165"/>
      <c r="E163" s="165"/>
      <c r="F163" s="165"/>
      <c r="G163" s="165"/>
      <c r="H163" s="165"/>
      <c r="I163" s="165"/>
      <c r="J163" s="165"/>
      <c r="K163" s="163"/>
      <c r="L163" s="163"/>
      <c r="M163" s="162"/>
      <c r="N163" s="162"/>
      <c r="O163" s="162"/>
      <c r="P163" s="162"/>
      <c r="Q163" s="162"/>
      <c r="R163" s="162"/>
      <c r="S163" s="162"/>
      <c r="T163" s="162"/>
      <c r="U163" s="170"/>
      <c r="V163" s="172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3"/>
      <c r="AG163" s="163"/>
      <c r="AH163" s="162"/>
      <c r="AI163" s="162"/>
      <c r="AJ163" s="162"/>
      <c r="AK163" s="162"/>
      <c r="AL163" s="162"/>
      <c r="AM163" s="162"/>
      <c r="AN163" s="162"/>
      <c r="AO163" s="162"/>
      <c r="AP163" s="170"/>
      <c r="AQ163" s="172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3"/>
      <c r="BB163" s="163"/>
      <c r="BC163" s="162"/>
      <c r="BD163" s="162"/>
      <c r="BE163" s="162"/>
      <c r="BF163" s="162"/>
      <c r="BG163" s="162"/>
      <c r="BH163" s="162"/>
      <c r="BI163" s="162"/>
      <c r="BJ163" s="162"/>
      <c r="BK163" s="170"/>
      <c r="BL163" s="172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3"/>
      <c r="BW163" s="163"/>
      <c r="BX163" s="162"/>
      <c r="BY163" s="162"/>
      <c r="BZ163" s="162"/>
      <c r="CA163" s="162"/>
      <c r="CB163" s="162"/>
      <c r="CC163" s="162"/>
      <c r="CD163" s="162"/>
      <c r="CE163" s="162"/>
      <c r="CF163" s="170"/>
    </row>
    <row r="164" spans="1:84" ht="7.5" customHeight="1" x14ac:dyDescent="0.25">
      <c r="A164" s="142" t="s">
        <v>27</v>
      </c>
      <c r="B164" s="143"/>
      <c r="C164" s="143"/>
      <c r="D164" s="143"/>
      <c r="E164" s="143"/>
      <c r="F164" s="143"/>
      <c r="G164" s="143"/>
      <c r="H164" s="143"/>
      <c r="I164" s="143"/>
      <c r="J164" s="143"/>
      <c r="K164" s="146" t="s">
        <v>1</v>
      </c>
      <c r="L164" s="146"/>
      <c r="M164" s="147"/>
      <c r="N164" s="147"/>
      <c r="O164" s="147"/>
      <c r="P164" s="147"/>
      <c r="Q164" s="147"/>
      <c r="R164" s="147"/>
      <c r="S164" s="147"/>
      <c r="T164" s="147"/>
      <c r="U164" s="148"/>
      <c r="V164" s="142" t="s">
        <v>27</v>
      </c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6" t="s">
        <v>1</v>
      </c>
      <c r="AG164" s="146"/>
      <c r="AH164" s="147"/>
      <c r="AI164" s="147"/>
      <c r="AJ164" s="147"/>
      <c r="AK164" s="147"/>
      <c r="AL164" s="147"/>
      <c r="AM164" s="147"/>
      <c r="AN164" s="147"/>
      <c r="AO164" s="147"/>
      <c r="AP164" s="148"/>
      <c r="AQ164" s="142" t="s">
        <v>27</v>
      </c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6" t="s">
        <v>1</v>
      </c>
      <c r="BB164" s="146"/>
      <c r="BC164" s="147"/>
      <c r="BD164" s="147"/>
      <c r="BE164" s="147"/>
      <c r="BF164" s="147"/>
      <c r="BG164" s="147"/>
      <c r="BH164" s="147"/>
      <c r="BI164" s="147"/>
      <c r="BJ164" s="147"/>
      <c r="BK164" s="148"/>
      <c r="BL164" s="142" t="s">
        <v>27</v>
      </c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6" t="s">
        <v>1</v>
      </c>
      <c r="BW164" s="146"/>
      <c r="BX164" s="147"/>
      <c r="BY164" s="147"/>
      <c r="BZ164" s="147"/>
      <c r="CA164" s="147"/>
      <c r="CB164" s="147"/>
      <c r="CC164" s="147"/>
      <c r="CD164" s="147"/>
      <c r="CE164" s="147"/>
      <c r="CF164" s="148"/>
    </row>
    <row r="165" spans="1:84" ht="7.5" customHeight="1" x14ac:dyDescent="0.25">
      <c r="A165" s="142"/>
      <c r="B165" s="143"/>
      <c r="C165" s="143"/>
      <c r="D165" s="143"/>
      <c r="E165" s="143"/>
      <c r="F165" s="143"/>
      <c r="G165" s="143"/>
      <c r="H165" s="143"/>
      <c r="I165" s="143"/>
      <c r="J165" s="143"/>
      <c r="K165" s="146"/>
      <c r="L165" s="146"/>
      <c r="M165" s="147"/>
      <c r="N165" s="147"/>
      <c r="O165" s="147"/>
      <c r="P165" s="147"/>
      <c r="Q165" s="147"/>
      <c r="R165" s="147"/>
      <c r="S165" s="147"/>
      <c r="T165" s="147"/>
      <c r="U165" s="148"/>
      <c r="V165" s="142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6"/>
      <c r="AG165" s="146"/>
      <c r="AH165" s="147"/>
      <c r="AI165" s="147"/>
      <c r="AJ165" s="147"/>
      <c r="AK165" s="147"/>
      <c r="AL165" s="147"/>
      <c r="AM165" s="147"/>
      <c r="AN165" s="147"/>
      <c r="AO165" s="147"/>
      <c r="AP165" s="148"/>
      <c r="AQ165" s="142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6"/>
      <c r="BB165" s="146"/>
      <c r="BC165" s="147"/>
      <c r="BD165" s="147"/>
      <c r="BE165" s="147"/>
      <c r="BF165" s="147"/>
      <c r="BG165" s="147"/>
      <c r="BH165" s="147"/>
      <c r="BI165" s="147"/>
      <c r="BJ165" s="147"/>
      <c r="BK165" s="148"/>
      <c r="BL165" s="142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6"/>
      <c r="BW165" s="146"/>
      <c r="BX165" s="147"/>
      <c r="BY165" s="147"/>
      <c r="BZ165" s="147"/>
      <c r="CA165" s="147"/>
      <c r="CB165" s="147"/>
      <c r="CC165" s="147"/>
      <c r="CD165" s="147"/>
      <c r="CE165" s="147"/>
      <c r="CF165" s="148"/>
    </row>
    <row r="166" spans="1:84" ht="7.5" customHeight="1" x14ac:dyDescent="0.25">
      <c r="A166" s="144"/>
      <c r="B166" s="145"/>
      <c r="C166" s="145"/>
      <c r="D166" s="145"/>
      <c r="E166" s="145"/>
      <c r="F166" s="145"/>
      <c r="G166" s="145"/>
      <c r="H166" s="145"/>
      <c r="I166" s="145"/>
      <c r="J166" s="145"/>
      <c r="K166" s="146"/>
      <c r="L166" s="146"/>
      <c r="M166" s="149"/>
      <c r="N166" s="149"/>
      <c r="O166" s="149"/>
      <c r="P166" s="149"/>
      <c r="Q166" s="149"/>
      <c r="R166" s="149"/>
      <c r="S166" s="149"/>
      <c r="T166" s="149"/>
      <c r="U166" s="150"/>
      <c r="V166" s="144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6"/>
      <c r="AG166" s="146"/>
      <c r="AH166" s="149"/>
      <c r="AI166" s="149"/>
      <c r="AJ166" s="149"/>
      <c r="AK166" s="149"/>
      <c r="AL166" s="149"/>
      <c r="AM166" s="149"/>
      <c r="AN166" s="149"/>
      <c r="AO166" s="149"/>
      <c r="AP166" s="150"/>
      <c r="AQ166" s="144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6"/>
      <c r="BB166" s="146"/>
      <c r="BC166" s="149"/>
      <c r="BD166" s="149"/>
      <c r="BE166" s="149"/>
      <c r="BF166" s="149"/>
      <c r="BG166" s="149"/>
      <c r="BH166" s="149"/>
      <c r="BI166" s="149"/>
      <c r="BJ166" s="149"/>
      <c r="BK166" s="150"/>
      <c r="BL166" s="144"/>
      <c r="BM166" s="145"/>
      <c r="BN166" s="145"/>
      <c r="BO166" s="145"/>
      <c r="BP166" s="145"/>
      <c r="BQ166" s="145"/>
      <c r="BR166" s="145"/>
      <c r="BS166" s="145"/>
      <c r="BT166" s="145"/>
      <c r="BU166" s="145"/>
      <c r="BV166" s="146"/>
      <c r="BW166" s="146"/>
      <c r="BX166" s="149"/>
      <c r="BY166" s="149"/>
      <c r="BZ166" s="149"/>
      <c r="CA166" s="149"/>
      <c r="CB166" s="149"/>
      <c r="CC166" s="149"/>
      <c r="CD166" s="149"/>
      <c r="CE166" s="149"/>
      <c r="CF166" s="150"/>
    </row>
    <row r="167" spans="1:84" ht="7.5" customHeight="1" x14ac:dyDescent="0.3">
      <c r="A167" s="28" t="s">
        <v>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8" t="s">
        <v>49</v>
      </c>
      <c r="N167" s="12"/>
      <c r="O167" s="12"/>
      <c r="P167" s="12"/>
      <c r="Q167" s="12"/>
      <c r="R167" s="12"/>
      <c r="S167" s="12"/>
      <c r="T167" s="12"/>
      <c r="U167" s="21"/>
      <c r="V167" s="28" t="s">
        <v>49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8" t="s">
        <v>49</v>
      </c>
      <c r="AI167" s="12"/>
      <c r="AJ167" s="12"/>
      <c r="AK167" s="12"/>
      <c r="AL167" s="12"/>
      <c r="AM167" s="12"/>
      <c r="AN167" s="12"/>
      <c r="AO167" s="12"/>
      <c r="AP167" s="21"/>
      <c r="AQ167" s="28" t="s">
        <v>49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8" t="s">
        <v>49</v>
      </c>
      <c r="BD167" s="12"/>
      <c r="BE167" s="12"/>
      <c r="BF167" s="12"/>
      <c r="BG167" s="12"/>
      <c r="BH167" s="12"/>
      <c r="BI167" s="12"/>
      <c r="BJ167" s="12"/>
      <c r="BK167" s="21"/>
      <c r="BL167" s="28" t="s">
        <v>49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8" t="s">
        <v>49</v>
      </c>
      <c r="BY167" s="12"/>
      <c r="BZ167" s="12"/>
      <c r="CA167" s="12"/>
      <c r="CB167" s="12"/>
      <c r="CC167" s="12"/>
      <c r="CD167" s="12"/>
      <c r="CE167" s="12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151">
        <f ca="1">NOW()</f>
        <v>44304.727208101853</v>
      </c>
      <c r="B169" s="152"/>
      <c r="C169" s="152"/>
      <c r="D169" s="152"/>
      <c r="E169" s="152"/>
      <c r="F169" s="152"/>
      <c r="G169" s="152"/>
      <c r="H169" s="24"/>
      <c r="I169" s="24"/>
      <c r="J169" s="12"/>
      <c r="K169" s="12"/>
      <c r="L169" s="12"/>
      <c r="M169" s="12"/>
      <c r="N169" s="12"/>
      <c r="O169" s="155"/>
      <c r="P169" s="155"/>
      <c r="Q169" s="155"/>
      <c r="R169" s="155"/>
      <c r="S169" s="155"/>
      <c r="T169" s="155"/>
      <c r="U169" s="155"/>
      <c r="V169" s="151">
        <f ca="1">NOW()</f>
        <v>44304.727208101853</v>
      </c>
      <c r="W169" s="152"/>
      <c r="X169" s="152"/>
      <c r="Y169" s="152"/>
      <c r="Z169" s="152"/>
      <c r="AA169" s="152"/>
      <c r="AB169" s="152"/>
      <c r="AC169" s="24"/>
      <c r="AD169" s="24"/>
      <c r="AE169" s="12"/>
      <c r="AF169" s="12"/>
      <c r="AG169" s="12"/>
      <c r="AH169" s="12"/>
      <c r="AI169" s="12"/>
      <c r="AJ169" s="155"/>
      <c r="AK169" s="155"/>
      <c r="AL169" s="155"/>
      <c r="AM169" s="155"/>
      <c r="AN169" s="155"/>
      <c r="AO169" s="155"/>
      <c r="AP169" s="157"/>
      <c r="AQ169" s="151">
        <f ca="1">NOW()</f>
        <v>44304.727208101853</v>
      </c>
      <c r="AR169" s="152"/>
      <c r="AS169" s="152"/>
      <c r="AT169" s="152"/>
      <c r="AU169" s="152"/>
      <c r="AV169" s="152"/>
      <c r="AW169" s="152"/>
      <c r="AX169" s="24"/>
      <c r="AY169" s="24"/>
      <c r="AZ169" s="12"/>
      <c r="BA169" s="12"/>
      <c r="BB169" s="12"/>
      <c r="BC169" s="12"/>
      <c r="BD169" s="12"/>
      <c r="BE169" s="155"/>
      <c r="BF169" s="155"/>
      <c r="BG169" s="155"/>
      <c r="BH169" s="155"/>
      <c r="BI169" s="155"/>
      <c r="BJ169" s="155"/>
      <c r="BK169" s="157"/>
      <c r="BL169" s="151">
        <f ca="1">NOW()</f>
        <v>44304.727208101853</v>
      </c>
      <c r="BM169" s="152"/>
      <c r="BN169" s="152"/>
      <c r="BO169" s="152"/>
      <c r="BP169" s="152"/>
      <c r="BQ169" s="152"/>
      <c r="BR169" s="152"/>
      <c r="BS169" s="24"/>
      <c r="BT169" s="24"/>
      <c r="BU169" s="12"/>
      <c r="BV169" s="12"/>
      <c r="BW169" s="12"/>
      <c r="BX169" s="12"/>
      <c r="BY169" s="12"/>
      <c r="BZ169" s="155"/>
      <c r="CA169" s="155"/>
      <c r="CB169" s="155"/>
      <c r="CC169" s="155"/>
      <c r="CD169" s="155"/>
      <c r="CE169" s="155"/>
      <c r="CF169" s="157"/>
    </row>
    <row r="170" spans="1:84" ht="7.5" customHeight="1" x14ac:dyDescent="0.3">
      <c r="A170" s="153"/>
      <c r="B170" s="154"/>
      <c r="C170" s="154"/>
      <c r="D170" s="154"/>
      <c r="E170" s="154"/>
      <c r="F170" s="154"/>
      <c r="G170" s="154"/>
      <c r="H170" s="26"/>
      <c r="I170" s="26"/>
      <c r="J170" s="27"/>
      <c r="K170" s="27"/>
      <c r="L170" s="27"/>
      <c r="M170" s="27"/>
      <c r="N170" s="27"/>
      <c r="O170" s="156"/>
      <c r="P170" s="156"/>
      <c r="Q170" s="156"/>
      <c r="R170" s="156"/>
      <c r="S170" s="156"/>
      <c r="T170" s="156"/>
      <c r="U170" s="156"/>
      <c r="V170" s="153"/>
      <c r="W170" s="154"/>
      <c r="X170" s="154"/>
      <c r="Y170" s="154"/>
      <c r="Z170" s="154"/>
      <c r="AA170" s="154"/>
      <c r="AB170" s="154"/>
      <c r="AC170" s="26"/>
      <c r="AD170" s="26"/>
      <c r="AE170" s="27"/>
      <c r="AF170" s="27"/>
      <c r="AG170" s="27"/>
      <c r="AH170" s="27"/>
      <c r="AI170" s="27"/>
      <c r="AJ170" s="156"/>
      <c r="AK170" s="156"/>
      <c r="AL170" s="156"/>
      <c r="AM170" s="156"/>
      <c r="AN170" s="156"/>
      <c r="AO170" s="156"/>
      <c r="AP170" s="158"/>
      <c r="AQ170" s="153"/>
      <c r="AR170" s="154"/>
      <c r="AS170" s="154"/>
      <c r="AT170" s="154"/>
      <c r="AU170" s="154"/>
      <c r="AV170" s="154"/>
      <c r="AW170" s="154"/>
      <c r="AX170" s="26"/>
      <c r="AY170" s="26"/>
      <c r="AZ170" s="27"/>
      <c r="BA170" s="27"/>
      <c r="BB170" s="27"/>
      <c r="BC170" s="27"/>
      <c r="BD170" s="27"/>
      <c r="BE170" s="156"/>
      <c r="BF170" s="156"/>
      <c r="BG170" s="156"/>
      <c r="BH170" s="156"/>
      <c r="BI170" s="156"/>
      <c r="BJ170" s="156"/>
      <c r="BK170" s="158"/>
      <c r="BL170" s="153"/>
      <c r="BM170" s="154"/>
      <c r="BN170" s="154"/>
      <c r="BO170" s="154"/>
      <c r="BP170" s="154"/>
      <c r="BQ170" s="154"/>
      <c r="BR170" s="154"/>
      <c r="BS170" s="26"/>
      <c r="BT170" s="26"/>
      <c r="BU170" s="27"/>
      <c r="BV170" s="27"/>
      <c r="BW170" s="27"/>
      <c r="BX170" s="27"/>
      <c r="BY170" s="27"/>
      <c r="BZ170" s="156"/>
      <c r="CA170" s="156"/>
      <c r="CB170" s="156"/>
      <c r="CC170" s="156"/>
      <c r="CD170" s="156"/>
      <c r="CE170" s="156"/>
      <c r="CF170" s="158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178" t="str">
        <f>Results!$A$1</f>
        <v>&gt;&gt;Tournament name&lt;&lt;</v>
      </c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80"/>
      <c r="V172" s="178" t="str">
        <f>Results!$A$1</f>
        <v>&gt;&gt;Tournament name&lt;&lt;</v>
      </c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80"/>
      <c r="AQ172" s="178" t="str">
        <f>Results!$A$1</f>
        <v>&gt;&gt;Tournament name&lt;&lt;</v>
      </c>
      <c r="AR172" s="179"/>
      <c r="AS172" s="179"/>
      <c r="AT172" s="179"/>
      <c r="AU172" s="179"/>
      <c r="AV172" s="179"/>
      <c r="AW172" s="179"/>
      <c r="AX172" s="179"/>
      <c r="AY172" s="179"/>
      <c r="AZ172" s="179"/>
      <c r="BA172" s="179"/>
      <c r="BB172" s="179"/>
      <c r="BC172" s="179"/>
      <c r="BD172" s="179"/>
      <c r="BE172" s="179"/>
      <c r="BF172" s="179"/>
      <c r="BG172" s="179"/>
      <c r="BH172" s="179"/>
      <c r="BI172" s="179"/>
      <c r="BJ172" s="179"/>
      <c r="BK172" s="180"/>
      <c r="BL172" s="178" t="str">
        <f>Results!$A$1</f>
        <v>&gt;&gt;Tournament name&lt;&lt;</v>
      </c>
      <c r="BM172" s="179"/>
      <c r="BN172" s="179"/>
      <c r="BO172" s="179"/>
      <c r="BP172" s="179"/>
      <c r="BQ172" s="179"/>
      <c r="BR172" s="179"/>
      <c r="BS172" s="179"/>
      <c r="BT172" s="179"/>
      <c r="BU172" s="179"/>
      <c r="BV172" s="179"/>
      <c r="BW172" s="179"/>
      <c r="BX172" s="179"/>
      <c r="BY172" s="179"/>
      <c r="BZ172" s="179"/>
      <c r="CA172" s="179"/>
      <c r="CB172" s="179"/>
      <c r="CC172" s="179"/>
      <c r="CD172" s="179"/>
      <c r="CE172" s="179"/>
      <c r="CF172" s="180"/>
    </row>
    <row r="173" spans="1:84" ht="7.5" customHeight="1" x14ac:dyDescent="0.25">
      <c r="A173" s="178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80"/>
      <c r="V173" s="178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80"/>
      <c r="AQ173" s="178"/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/>
      <c r="BC173" s="179"/>
      <c r="BD173" s="179"/>
      <c r="BE173" s="179"/>
      <c r="BF173" s="179"/>
      <c r="BG173" s="179"/>
      <c r="BH173" s="179"/>
      <c r="BI173" s="179"/>
      <c r="BJ173" s="179"/>
      <c r="BK173" s="180"/>
      <c r="BL173" s="178"/>
      <c r="BM173" s="179"/>
      <c r="BN173" s="179"/>
      <c r="BO173" s="179"/>
      <c r="BP173" s="179"/>
      <c r="BQ173" s="179"/>
      <c r="BR173" s="179"/>
      <c r="BS173" s="179"/>
      <c r="BT173" s="179"/>
      <c r="BU173" s="179"/>
      <c r="BV173" s="179"/>
      <c r="BW173" s="179"/>
      <c r="BX173" s="179"/>
      <c r="BY173" s="179"/>
      <c r="BZ173" s="179"/>
      <c r="CA173" s="179"/>
      <c r="CB173" s="179"/>
      <c r="CC173" s="179"/>
      <c r="CD173" s="179"/>
      <c r="CE173" s="179"/>
      <c r="CF173" s="180"/>
    </row>
    <row r="174" spans="1:84" ht="7.5" customHeight="1" x14ac:dyDescent="0.25">
      <c r="A174" s="178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80"/>
      <c r="V174" s="178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80"/>
      <c r="AQ174" s="178"/>
      <c r="AR174" s="179"/>
      <c r="AS174" s="179"/>
      <c r="AT174" s="179"/>
      <c r="AU174" s="179"/>
      <c r="AV174" s="179"/>
      <c r="AW174" s="179"/>
      <c r="AX174" s="179"/>
      <c r="AY174" s="179"/>
      <c r="AZ174" s="179"/>
      <c r="BA174" s="179"/>
      <c r="BB174" s="179"/>
      <c r="BC174" s="179"/>
      <c r="BD174" s="179"/>
      <c r="BE174" s="179"/>
      <c r="BF174" s="179"/>
      <c r="BG174" s="179"/>
      <c r="BH174" s="179"/>
      <c r="BI174" s="179"/>
      <c r="BJ174" s="179"/>
      <c r="BK174" s="180"/>
      <c r="BL174" s="178"/>
      <c r="BM174" s="179"/>
      <c r="BN174" s="179"/>
      <c r="BO174" s="179"/>
      <c r="BP174" s="179"/>
      <c r="BQ174" s="179"/>
      <c r="BR174" s="179"/>
      <c r="BS174" s="179"/>
      <c r="BT174" s="179"/>
      <c r="BU174" s="179"/>
      <c r="BV174" s="179"/>
      <c r="BW174" s="179"/>
      <c r="BX174" s="179"/>
      <c r="BY174" s="179"/>
      <c r="BZ174" s="179"/>
      <c r="CA174" s="179"/>
      <c r="CB174" s="179"/>
      <c r="CC174" s="179"/>
      <c r="CD174" s="179"/>
      <c r="CE174" s="179"/>
      <c r="CF174" s="180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181" t="s">
        <v>22</v>
      </c>
      <c r="B176" s="182"/>
      <c r="C176" s="182"/>
      <c r="D176" s="182"/>
      <c r="E176" s="182"/>
      <c r="F176" s="182"/>
      <c r="G176" s="182"/>
      <c r="H176" s="182"/>
      <c r="I176" s="182"/>
      <c r="J176" s="9"/>
      <c r="K176" s="9"/>
      <c r="L176" s="10"/>
      <c r="M176" s="9"/>
      <c r="N176" s="182" t="s">
        <v>28</v>
      </c>
      <c r="O176" s="182"/>
      <c r="P176" s="182"/>
      <c r="Q176" s="182"/>
      <c r="R176" s="182"/>
      <c r="S176" s="182"/>
      <c r="T176" s="182"/>
      <c r="U176" s="185"/>
      <c r="V176" s="181" t="s">
        <v>22</v>
      </c>
      <c r="W176" s="182"/>
      <c r="X176" s="182"/>
      <c r="Y176" s="182"/>
      <c r="Z176" s="182"/>
      <c r="AA176" s="182"/>
      <c r="AB176" s="182"/>
      <c r="AC176" s="182"/>
      <c r="AD176" s="182"/>
      <c r="AE176" s="9"/>
      <c r="AF176" s="9"/>
      <c r="AG176" s="10"/>
      <c r="AH176" s="9"/>
      <c r="AI176" s="182" t="s">
        <v>29</v>
      </c>
      <c r="AJ176" s="182"/>
      <c r="AK176" s="182"/>
      <c r="AL176" s="182"/>
      <c r="AM176" s="182"/>
      <c r="AN176" s="182"/>
      <c r="AO176" s="182"/>
      <c r="AP176" s="185"/>
      <c r="AQ176" s="181" t="s">
        <v>22</v>
      </c>
      <c r="AR176" s="182"/>
      <c r="AS176" s="182"/>
      <c r="AT176" s="182"/>
      <c r="AU176" s="182"/>
      <c r="AV176" s="182"/>
      <c r="AW176" s="182"/>
      <c r="AX176" s="182"/>
      <c r="AY176" s="182"/>
      <c r="AZ176" s="9"/>
      <c r="BA176" s="9"/>
      <c r="BB176" s="10"/>
      <c r="BC176" s="9"/>
      <c r="BD176" s="182" t="s">
        <v>30</v>
      </c>
      <c r="BE176" s="182"/>
      <c r="BF176" s="182"/>
      <c r="BG176" s="182"/>
      <c r="BH176" s="182"/>
      <c r="BI176" s="182"/>
      <c r="BJ176" s="182"/>
      <c r="BK176" s="185"/>
      <c r="BL176" s="181" t="s">
        <v>22</v>
      </c>
      <c r="BM176" s="182"/>
      <c r="BN176" s="182"/>
      <c r="BO176" s="182"/>
      <c r="BP176" s="182"/>
      <c r="BQ176" s="182"/>
      <c r="BR176" s="182"/>
      <c r="BS176" s="182"/>
      <c r="BT176" s="182"/>
      <c r="BU176" s="9"/>
      <c r="BV176" s="9"/>
      <c r="BW176" s="10"/>
      <c r="BX176" s="9"/>
      <c r="BY176" s="182" t="s">
        <v>31</v>
      </c>
      <c r="BZ176" s="182"/>
      <c r="CA176" s="182"/>
      <c r="CB176" s="182"/>
      <c r="CC176" s="182"/>
      <c r="CD176" s="182"/>
      <c r="CE176" s="182"/>
      <c r="CF176" s="185"/>
    </row>
    <row r="177" spans="1:84" ht="7.5" customHeight="1" x14ac:dyDescent="0.25">
      <c r="A177" s="183"/>
      <c r="B177" s="184"/>
      <c r="C177" s="184"/>
      <c r="D177" s="184"/>
      <c r="E177" s="184"/>
      <c r="F177" s="184"/>
      <c r="G177" s="184"/>
      <c r="H177" s="184"/>
      <c r="I177" s="184"/>
      <c r="J177" s="9"/>
      <c r="K177" s="9"/>
      <c r="L177" s="9"/>
      <c r="M177" s="9"/>
      <c r="N177" s="184"/>
      <c r="O177" s="184"/>
      <c r="P177" s="184"/>
      <c r="Q177" s="184"/>
      <c r="R177" s="184"/>
      <c r="S177" s="184"/>
      <c r="T177" s="184"/>
      <c r="U177" s="186"/>
      <c r="V177" s="183"/>
      <c r="W177" s="184"/>
      <c r="X177" s="184"/>
      <c r="Y177" s="184"/>
      <c r="Z177" s="184"/>
      <c r="AA177" s="184"/>
      <c r="AB177" s="184"/>
      <c r="AC177" s="184"/>
      <c r="AD177" s="184"/>
      <c r="AE177" s="9"/>
      <c r="AF177" s="9"/>
      <c r="AG177" s="9"/>
      <c r="AH177" s="9"/>
      <c r="AI177" s="184"/>
      <c r="AJ177" s="184"/>
      <c r="AK177" s="184"/>
      <c r="AL177" s="184"/>
      <c r="AM177" s="184"/>
      <c r="AN177" s="184"/>
      <c r="AO177" s="184"/>
      <c r="AP177" s="186"/>
      <c r="AQ177" s="183"/>
      <c r="AR177" s="184"/>
      <c r="AS177" s="184"/>
      <c r="AT177" s="184"/>
      <c r="AU177" s="184"/>
      <c r="AV177" s="184"/>
      <c r="AW177" s="184"/>
      <c r="AX177" s="184"/>
      <c r="AY177" s="184"/>
      <c r="AZ177" s="9"/>
      <c r="BA177" s="9"/>
      <c r="BB177" s="9"/>
      <c r="BC177" s="9"/>
      <c r="BD177" s="184"/>
      <c r="BE177" s="184"/>
      <c r="BF177" s="184"/>
      <c r="BG177" s="184"/>
      <c r="BH177" s="184"/>
      <c r="BI177" s="184"/>
      <c r="BJ177" s="184"/>
      <c r="BK177" s="186"/>
      <c r="BL177" s="183"/>
      <c r="BM177" s="184"/>
      <c r="BN177" s="184"/>
      <c r="BO177" s="184"/>
      <c r="BP177" s="184"/>
      <c r="BQ177" s="184"/>
      <c r="BR177" s="184"/>
      <c r="BS177" s="184"/>
      <c r="BT177" s="184"/>
      <c r="BU177" s="9"/>
      <c r="BV177" s="9"/>
      <c r="BW177" s="9"/>
      <c r="BX177" s="9"/>
      <c r="BY177" s="184"/>
      <c r="BZ177" s="184"/>
      <c r="CA177" s="184"/>
      <c r="CB177" s="184"/>
      <c r="CC177" s="184"/>
      <c r="CD177" s="184"/>
      <c r="CE177" s="184"/>
      <c r="CF177" s="186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187">
        <v>3</v>
      </c>
      <c r="I179" s="187"/>
      <c r="J179" s="187"/>
      <c r="K179" s="189" t="s">
        <v>1</v>
      </c>
      <c r="L179" s="187">
        <v>10</v>
      </c>
      <c r="M179" s="187"/>
      <c r="N179" s="187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187">
        <v>5</v>
      </c>
      <c r="AD179" s="187"/>
      <c r="AE179" s="187"/>
      <c r="AF179" s="189" t="s">
        <v>1</v>
      </c>
      <c r="AG179" s="187">
        <v>1</v>
      </c>
      <c r="AH179" s="187"/>
      <c r="AI179" s="187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187">
        <v>6</v>
      </c>
      <c r="AY179" s="187"/>
      <c r="AZ179" s="187"/>
      <c r="BA179" s="189" t="s">
        <v>1</v>
      </c>
      <c r="BB179" s="187">
        <v>9</v>
      </c>
      <c r="BC179" s="187"/>
      <c r="BD179" s="187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187">
        <v>4</v>
      </c>
      <c r="BT179" s="187"/>
      <c r="BU179" s="187"/>
      <c r="BV179" s="189" t="s">
        <v>1</v>
      </c>
      <c r="BW179" s="187">
        <v>2</v>
      </c>
      <c r="BX179" s="187"/>
      <c r="BY179" s="187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188"/>
      <c r="I180" s="188"/>
      <c r="J180" s="188"/>
      <c r="K180" s="190"/>
      <c r="L180" s="188"/>
      <c r="M180" s="188"/>
      <c r="N180" s="188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188"/>
      <c r="AD180" s="188"/>
      <c r="AE180" s="188"/>
      <c r="AF180" s="190"/>
      <c r="AG180" s="188"/>
      <c r="AH180" s="188"/>
      <c r="AI180" s="188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188"/>
      <c r="AY180" s="188"/>
      <c r="AZ180" s="188"/>
      <c r="BA180" s="190"/>
      <c r="BB180" s="188"/>
      <c r="BC180" s="188"/>
      <c r="BD180" s="188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188"/>
      <c r="BT180" s="188"/>
      <c r="BU180" s="188"/>
      <c r="BV180" s="190"/>
      <c r="BW180" s="188"/>
      <c r="BX180" s="188"/>
      <c r="BY180" s="188"/>
      <c r="BZ180" s="17"/>
      <c r="CA180" s="17"/>
      <c r="CB180" s="17"/>
      <c r="CC180" s="17"/>
      <c r="CD180" s="17"/>
      <c r="CE180" s="17"/>
      <c r="CF180" s="18"/>
    </row>
    <row r="181" spans="1:84" ht="7.5" customHeight="1" x14ac:dyDescent="0.3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2"/>
      <c r="L181" s="12"/>
      <c r="M181" s="17"/>
      <c r="N181" s="17"/>
      <c r="O181" s="17"/>
      <c r="P181" s="17"/>
      <c r="Q181" s="17"/>
      <c r="R181" s="17"/>
      <c r="S181" s="17"/>
      <c r="T181" s="17"/>
      <c r="U181" s="18"/>
      <c r="V181" s="16"/>
      <c r="W181" s="17"/>
      <c r="X181" s="17"/>
      <c r="Y181" s="17"/>
      <c r="Z181" s="17"/>
      <c r="AA181" s="17"/>
      <c r="AB181" s="17"/>
      <c r="AC181" s="17"/>
      <c r="AD181" s="17"/>
      <c r="AE181" s="17"/>
      <c r="AF181" s="12"/>
      <c r="AG181" s="12"/>
      <c r="AH181" s="17"/>
      <c r="AI181" s="17"/>
      <c r="AJ181" s="17"/>
      <c r="AK181" s="17"/>
      <c r="AL181" s="17"/>
      <c r="AM181" s="17"/>
      <c r="AN181" s="17"/>
      <c r="AO181" s="17"/>
      <c r="AP181" s="18"/>
      <c r="AQ181" s="16"/>
      <c r="AR181" s="17"/>
      <c r="AS181" s="17"/>
      <c r="AT181" s="17"/>
      <c r="AU181" s="17"/>
      <c r="AV181" s="17"/>
      <c r="AW181" s="17"/>
      <c r="AX181" s="17"/>
      <c r="AY181" s="17"/>
      <c r="AZ181" s="17"/>
      <c r="BA181" s="12"/>
      <c r="BB181" s="12"/>
      <c r="BC181" s="17"/>
      <c r="BD181" s="17"/>
      <c r="BE181" s="17"/>
      <c r="BF181" s="17"/>
      <c r="BG181" s="17"/>
      <c r="BH181" s="17"/>
      <c r="BI181" s="17"/>
      <c r="BJ181" s="17"/>
      <c r="BK181" s="18"/>
      <c r="BL181" s="16"/>
      <c r="BM181" s="17"/>
      <c r="BN181" s="17"/>
      <c r="BO181" s="17"/>
      <c r="BP181" s="17"/>
      <c r="BQ181" s="17"/>
      <c r="BR181" s="17"/>
      <c r="BS181" s="17"/>
      <c r="BT181" s="17"/>
      <c r="BU181" s="17"/>
      <c r="BV181" s="12"/>
      <c r="BW181" s="12"/>
      <c r="BX181" s="17"/>
      <c r="BY181" s="17"/>
      <c r="BZ181" s="17"/>
      <c r="CA181" s="17"/>
      <c r="CB181" s="17"/>
      <c r="CC181" s="17"/>
      <c r="CD181" s="17"/>
      <c r="CE181" s="17"/>
      <c r="CF181" s="18"/>
    </row>
    <row r="182" spans="1:84" s="89" customFormat="1" ht="7.5" customHeight="1" x14ac:dyDescent="0.25">
      <c r="A182" s="86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8"/>
      <c r="V182" s="86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8"/>
      <c r="AQ182" s="86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8"/>
      <c r="BL182" s="86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8"/>
    </row>
    <row r="183" spans="1:84" s="89" customFormat="1" ht="7.5" customHeight="1" x14ac:dyDescent="0.25">
      <c r="A183" s="175">
        <f>Results!B9</f>
        <v>0</v>
      </c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>
        <f>Results!B23</f>
        <v>0</v>
      </c>
      <c r="M183" s="173"/>
      <c r="N183" s="173"/>
      <c r="O183" s="173"/>
      <c r="P183" s="173"/>
      <c r="Q183" s="173"/>
      <c r="R183" s="173"/>
      <c r="S183" s="173"/>
      <c r="T183" s="173"/>
      <c r="U183" s="174"/>
      <c r="V183" s="175">
        <f>Results!B13</f>
        <v>0</v>
      </c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>
        <f>Results!B5</f>
        <v>0</v>
      </c>
      <c r="AH183" s="173"/>
      <c r="AI183" s="173"/>
      <c r="AJ183" s="173"/>
      <c r="AK183" s="173"/>
      <c r="AL183" s="173"/>
      <c r="AM183" s="173"/>
      <c r="AN183" s="173"/>
      <c r="AO183" s="173"/>
      <c r="AP183" s="174"/>
      <c r="AQ183" s="175">
        <f>Results!B15</f>
        <v>0</v>
      </c>
      <c r="AR183" s="173"/>
      <c r="AS183" s="173"/>
      <c r="AT183" s="173"/>
      <c r="AU183" s="173"/>
      <c r="AV183" s="173"/>
      <c r="AW183" s="173"/>
      <c r="AX183" s="173"/>
      <c r="AY183" s="173"/>
      <c r="AZ183" s="173"/>
      <c r="BA183" s="173"/>
      <c r="BB183" s="173">
        <f>Results!B21</f>
        <v>0</v>
      </c>
      <c r="BC183" s="173"/>
      <c r="BD183" s="173"/>
      <c r="BE183" s="173"/>
      <c r="BF183" s="173"/>
      <c r="BG183" s="173"/>
      <c r="BH183" s="173"/>
      <c r="BI183" s="173"/>
      <c r="BJ183" s="173"/>
      <c r="BK183" s="174"/>
      <c r="BL183" s="175">
        <f>Results!B11</f>
        <v>0</v>
      </c>
      <c r="BM183" s="173"/>
      <c r="BN183" s="173"/>
      <c r="BO183" s="173"/>
      <c r="BP183" s="173"/>
      <c r="BQ183" s="173"/>
      <c r="BR183" s="173"/>
      <c r="BS183" s="173"/>
      <c r="BT183" s="173"/>
      <c r="BU183" s="173"/>
      <c r="BV183" s="173"/>
      <c r="BW183" s="173">
        <f>Results!B7</f>
        <v>0</v>
      </c>
      <c r="BX183" s="173"/>
      <c r="BY183" s="173"/>
      <c r="BZ183" s="173"/>
      <c r="CA183" s="173"/>
      <c r="CB183" s="173"/>
      <c r="CC183" s="173"/>
      <c r="CD183" s="173"/>
      <c r="CE183" s="173"/>
      <c r="CF183" s="174"/>
    </row>
    <row r="184" spans="1:84" s="89" customFormat="1" ht="7.5" customHeight="1" x14ac:dyDescent="0.25">
      <c r="A184" s="176"/>
      <c r="B184" s="177"/>
      <c r="C184" s="177"/>
      <c r="D184" s="177"/>
      <c r="E184" s="177"/>
      <c r="F184" s="177"/>
      <c r="G184" s="177"/>
      <c r="H184" s="177"/>
      <c r="I184" s="177"/>
      <c r="J184" s="177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4"/>
      <c r="V184" s="176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4"/>
      <c r="AQ184" s="176"/>
      <c r="AR184" s="177"/>
      <c r="AS184" s="177"/>
      <c r="AT184" s="177"/>
      <c r="AU184" s="177"/>
      <c r="AV184" s="177"/>
      <c r="AW184" s="177"/>
      <c r="AX184" s="177"/>
      <c r="AY184" s="177"/>
      <c r="AZ184" s="177"/>
      <c r="BA184" s="173"/>
      <c r="BB184" s="173"/>
      <c r="BC184" s="173"/>
      <c r="BD184" s="173"/>
      <c r="BE184" s="173"/>
      <c r="BF184" s="173"/>
      <c r="BG184" s="173"/>
      <c r="BH184" s="173"/>
      <c r="BI184" s="173"/>
      <c r="BJ184" s="173"/>
      <c r="BK184" s="174"/>
      <c r="BL184" s="176"/>
      <c r="BM184" s="177"/>
      <c r="BN184" s="177"/>
      <c r="BO184" s="177"/>
      <c r="BP184" s="177"/>
      <c r="BQ184" s="177"/>
      <c r="BR184" s="177"/>
      <c r="BS184" s="177"/>
      <c r="BT184" s="177"/>
      <c r="BU184" s="177"/>
      <c r="BV184" s="173"/>
      <c r="BW184" s="173"/>
      <c r="BX184" s="173"/>
      <c r="BY184" s="173"/>
      <c r="BZ184" s="173"/>
      <c r="CA184" s="173"/>
      <c r="CB184" s="173"/>
      <c r="CC184" s="173"/>
      <c r="CD184" s="173"/>
      <c r="CE184" s="173"/>
      <c r="CF184" s="174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159" t="s">
        <v>5</v>
      </c>
      <c r="B186" s="160"/>
      <c r="C186" s="160"/>
      <c r="D186" s="160"/>
      <c r="E186" s="160"/>
      <c r="F186" s="160"/>
      <c r="G186" s="160"/>
      <c r="H186" s="160"/>
      <c r="I186" s="160"/>
      <c r="J186" s="160"/>
      <c r="K186" s="163">
        <v>1</v>
      </c>
      <c r="L186" s="163"/>
      <c r="M186" s="147"/>
      <c r="N186" s="147"/>
      <c r="O186" s="147"/>
      <c r="P186" s="147"/>
      <c r="Q186" s="147"/>
      <c r="R186" s="147"/>
      <c r="S186" s="147"/>
      <c r="T186" s="147"/>
      <c r="U186" s="148"/>
      <c r="V186" s="159" t="s">
        <v>5</v>
      </c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3">
        <v>1</v>
      </c>
      <c r="AG186" s="163"/>
      <c r="AH186" s="147"/>
      <c r="AI186" s="147"/>
      <c r="AJ186" s="147"/>
      <c r="AK186" s="147"/>
      <c r="AL186" s="147"/>
      <c r="AM186" s="147"/>
      <c r="AN186" s="147"/>
      <c r="AO186" s="147"/>
      <c r="AP186" s="148"/>
      <c r="AQ186" s="159" t="s">
        <v>5</v>
      </c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3">
        <v>1</v>
      </c>
      <c r="BB186" s="163"/>
      <c r="BC186" s="147"/>
      <c r="BD186" s="147"/>
      <c r="BE186" s="147"/>
      <c r="BF186" s="147"/>
      <c r="BG186" s="147"/>
      <c r="BH186" s="147"/>
      <c r="BI186" s="147"/>
      <c r="BJ186" s="147"/>
      <c r="BK186" s="148"/>
      <c r="BL186" s="159" t="s">
        <v>5</v>
      </c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3">
        <v>1</v>
      </c>
      <c r="BW186" s="163"/>
      <c r="BX186" s="147"/>
      <c r="BY186" s="147"/>
      <c r="BZ186" s="147"/>
      <c r="CA186" s="147"/>
      <c r="CB186" s="147"/>
      <c r="CC186" s="147"/>
      <c r="CD186" s="147"/>
      <c r="CE186" s="147"/>
      <c r="CF186" s="148"/>
    </row>
    <row r="187" spans="1:84" ht="7.5" customHeight="1" x14ac:dyDescent="0.25">
      <c r="A187" s="159"/>
      <c r="B187" s="160"/>
      <c r="C187" s="160"/>
      <c r="D187" s="160"/>
      <c r="E187" s="160"/>
      <c r="F187" s="160"/>
      <c r="G187" s="160"/>
      <c r="H187" s="160"/>
      <c r="I187" s="160"/>
      <c r="J187" s="160"/>
      <c r="K187" s="163"/>
      <c r="L187" s="163"/>
      <c r="M187" s="147"/>
      <c r="N187" s="147"/>
      <c r="O187" s="147"/>
      <c r="P187" s="147"/>
      <c r="Q187" s="147"/>
      <c r="R187" s="147"/>
      <c r="S187" s="147"/>
      <c r="T187" s="147"/>
      <c r="U187" s="148"/>
      <c r="V187" s="159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3"/>
      <c r="AG187" s="163"/>
      <c r="AH187" s="147"/>
      <c r="AI187" s="147"/>
      <c r="AJ187" s="147"/>
      <c r="AK187" s="147"/>
      <c r="AL187" s="147"/>
      <c r="AM187" s="147"/>
      <c r="AN187" s="147"/>
      <c r="AO187" s="147"/>
      <c r="AP187" s="148"/>
      <c r="AQ187" s="159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3"/>
      <c r="BB187" s="163"/>
      <c r="BC187" s="147"/>
      <c r="BD187" s="147"/>
      <c r="BE187" s="147"/>
      <c r="BF187" s="147"/>
      <c r="BG187" s="147"/>
      <c r="BH187" s="147"/>
      <c r="BI187" s="147"/>
      <c r="BJ187" s="147"/>
      <c r="BK187" s="148"/>
      <c r="BL187" s="159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3"/>
      <c r="BW187" s="163"/>
      <c r="BX187" s="147"/>
      <c r="BY187" s="147"/>
      <c r="BZ187" s="147"/>
      <c r="CA187" s="147"/>
      <c r="CB187" s="147"/>
      <c r="CC187" s="147"/>
      <c r="CD187" s="147"/>
      <c r="CE187" s="147"/>
      <c r="CF187" s="148"/>
    </row>
    <row r="188" spans="1:84" ht="7.5" customHeight="1" x14ac:dyDescent="0.25">
      <c r="A188" s="161"/>
      <c r="B188" s="162"/>
      <c r="C188" s="162"/>
      <c r="D188" s="162"/>
      <c r="E188" s="162"/>
      <c r="F188" s="162"/>
      <c r="G188" s="162"/>
      <c r="H188" s="162"/>
      <c r="I188" s="162"/>
      <c r="J188" s="162"/>
      <c r="K188" s="163"/>
      <c r="L188" s="163"/>
      <c r="M188" s="149"/>
      <c r="N188" s="149"/>
      <c r="O188" s="149"/>
      <c r="P188" s="149"/>
      <c r="Q188" s="149"/>
      <c r="R188" s="149"/>
      <c r="S188" s="149"/>
      <c r="T188" s="149"/>
      <c r="U188" s="150"/>
      <c r="V188" s="161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3"/>
      <c r="AG188" s="163"/>
      <c r="AH188" s="149"/>
      <c r="AI188" s="149"/>
      <c r="AJ188" s="149"/>
      <c r="AK188" s="149"/>
      <c r="AL188" s="149"/>
      <c r="AM188" s="149"/>
      <c r="AN188" s="149"/>
      <c r="AO188" s="149"/>
      <c r="AP188" s="150"/>
      <c r="AQ188" s="161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3"/>
      <c r="BB188" s="163"/>
      <c r="BC188" s="149"/>
      <c r="BD188" s="149"/>
      <c r="BE188" s="149"/>
      <c r="BF188" s="149"/>
      <c r="BG188" s="149"/>
      <c r="BH188" s="149"/>
      <c r="BI188" s="149"/>
      <c r="BJ188" s="149"/>
      <c r="BK188" s="150"/>
      <c r="BL188" s="161"/>
      <c r="BM188" s="162"/>
      <c r="BN188" s="162"/>
      <c r="BO188" s="162"/>
      <c r="BP188" s="162"/>
      <c r="BQ188" s="162"/>
      <c r="BR188" s="162"/>
      <c r="BS188" s="162"/>
      <c r="BT188" s="162"/>
      <c r="BU188" s="162"/>
      <c r="BV188" s="163"/>
      <c r="BW188" s="163"/>
      <c r="BX188" s="149"/>
      <c r="BY188" s="149"/>
      <c r="BZ188" s="149"/>
      <c r="CA188" s="149"/>
      <c r="CB188" s="149"/>
      <c r="CC188" s="149"/>
      <c r="CD188" s="149"/>
      <c r="CE188" s="149"/>
      <c r="CF188" s="150"/>
    </row>
    <row r="189" spans="1:84" ht="7.5" customHeight="1" x14ac:dyDescent="0.25">
      <c r="A189" s="171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>
        <v>2</v>
      </c>
      <c r="L189" s="163"/>
      <c r="M189" s="160" t="s">
        <v>5</v>
      </c>
      <c r="N189" s="160"/>
      <c r="O189" s="160"/>
      <c r="P189" s="160"/>
      <c r="Q189" s="160"/>
      <c r="R189" s="160"/>
      <c r="S189" s="160"/>
      <c r="T189" s="160"/>
      <c r="U189" s="169"/>
      <c r="V189" s="171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>
        <v>2</v>
      </c>
      <c r="AG189" s="163"/>
      <c r="AH189" s="160" t="s">
        <v>5</v>
      </c>
      <c r="AI189" s="160"/>
      <c r="AJ189" s="160"/>
      <c r="AK189" s="160"/>
      <c r="AL189" s="160"/>
      <c r="AM189" s="160"/>
      <c r="AN189" s="160"/>
      <c r="AO189" s="160"/>
      <c r="AP189" s="169"/>
      <c r="AQ189" s="171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>
        <v>2</v>
      </c>
      <c r="BB189" s="163"/>
      <c r="BC189" s="160" t="s">
        <v>5</v>
      </c>
      <c r="BD189" s="160"/>
      <c r="BE189" s="160"/>
      <c r="BF189" s="160"/>
      <c r="BG189" s="160"/>
      <c r="BH189" s="160"/>
      <c r="BI189" s="160"/>
      <c r="BJ189" s="160"/>
      <c r="BK189" s="169"/>
      <c r="BL189" s="171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>
        <v>2</v>
      </c>
      <c r="BW189" s="163"/>
      <c r="BX189" s="160" t="s">
        <v>5</v>
      </c>
      <c r="BY189" s="160"/>
      <c r="BZ189" s="160"/>
      <c r="CA189" s="160"/>
      <c r="CB189" s="160"/>
      <c r="CC189" s="160"/>
      <c r="CD189" s="160"/>
      <c r="CE189" s="160"/>
      <c r="CF189" s="169"/>
    </row>
    <row r="190" spans="1:84" ht="7.5" customHeight="1" x14ac:dyDescent="0.25">
      <c r="A190" s="171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0"/>
      <c r="N190" s="160"/>
      <c r="O190" s="160"/>
      <c r="P190" s="160"/>
      <c r="Q190" s="160"/>
      <c r="R190" s="160"/>
      <c r="S190" s="160"/>
      <c r="T190" s="160"/>
      <c r="U190" s="169"/>
      <c r="V190" s="171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0"/>
      <c r="AI190" s="160"/>
      <c r="AJ190" s="160"/>
      <c r="AK190" s="160"/>
      <c r="AL190" s="160"/>
      <c r="AM190" s="160"/>
      <c r="AN190" s="160"/>
      <c r="AO190" s="160"/>
      <c r="AP190" s="169"/>
      <c r="AQ190" s="171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0"/>
      <c r="BD190" s="160"/>
      <c r="BE190" s="160"/>
      <c r="BF190" s="160"/>
      <c r="BG190" s="160"/>
      <c r="BH190" s="160"/>
      <c r="BI190" s="160"/>
      <c r="BJ190" s="160"/>
      <c r="BK190" s="169"/>
      <c r="BL190" s="171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0"/>
      <c r="BY190" s="160"/>
      <c r="BZ190" s="160"/>
      <c r="CA190" s="160"/>
      <c r="CB190" s="160"/>
      <c r="CC190" s="160"/>
      <c r="CD190" s="160"/>
      <c r="CE190" s="160"/>
      <c r="CF190" s="169"/>
    </row>
    <row r="191" spans="1:84" ht="7.5" customHeight="1" x14ac:dyDescent="0.25">
      <c r="A191" s="172"/>
      <c r="B191" s="165"/>
      <c r="C191" s="165"/>
      <c r="D191" s="165"/>
      <c r="E191" s="165"/>
      <c r="F191" s="165"/>
      <c r="G191" s="165"/>
      <c r="H191" s="165"/>
      <c r="I191" s="165"/>
      <c r="J191" s="165"/>
      <c r="K191" s="163"/>
      <c r="L191" s="163"/>
      <c r="M191" s="162"/>
      <c r="N191" s="162"/>
      <c r="O191" s="162"/>
      <c r="P191" s="162"/>
      <c r="Q191" s="162"/>
      <c r="R191" s="162"/>
      <c r="S191" s="162"/>
      <c r="T191" s="162"/>
      <c r="U191" s="170"/>
      <c r="V191" s="172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3"/>
      <c r="AG191" s="163"/>
      <c r="AH191" s="162"/>
      <c r="AI191" s="162"/>
      <c r="AJ191" s="162"/>
      <c r="AK191" s="162"/>
      <c r="AL191" s="162"/>
      <c r="AM191" s="162"/>
      <c r="AN191" s="162"/>
      <c r="AO191" s="162"/>
      <c r="AP191" s="170"/>
      <c r="AQ191" s="172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3"/>
      <c r="BB191" s="163"/>
      <c r="BC191" s="162"/>
      <c r="BD191" s="162"/>
      <c r="BE191" s="162"/>
      <c r="BF191" s="162"/>
      <c r="BG191" s="162"/>
      <c r="BH191" s="162"/>
      <c r="BI191" s="162"/>
      <c r="BJ191" s="162"/>
      <c r="BK191" s="170"/>
      <c r="BL191" s="172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3"/>
      <c r="BW191" s="163"/>
      <c r="BX191" s="162"/>
      <c r="BY191" s="162"/>
      <c r="BZ191" s="162"/>
      <c r="CA191" s="162"/>
      <c r="CB191" s="162"/>
      <c r="CC191" s="162"/>
      <c r="CD191" s="162"/>
      <c r="CE191" s="162"/>
      <c r="CF191" s="170"/>
    </row>
    <row r="192" spans="1:84" ht="7.5" customHeight="1" x14ac:dyDescent="0.25">
      <c r="A192" s="159" t="s">
        <v>5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3">
        <v>3</v>
      </c>
      <c r="L192" s="163"/>
      <c r="M192" s="163"/>
      <c r="N192" s="163"/>
      <c r="O192" s="163"/>
      <c r="P192" s="163"/>
      <c r="Q192" s="163"/>
      <c r="R192" s="163"/>
      <c r="S192" s="163"/>
      <c r="T192" s="163"/>
      <c r="U192" s="164"/>
      <c r="V192" s="159" t="s">
        <v>5</v>
      </c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3">
        <v>3</v>
      </c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4"/>
      <c r="AQ192" s="159" t="s">
        <v>5</v>
      </c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3">
        <v>3</v>
      </c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4"/>
      <c r="BL192" s="159" t="s">
        <v>5</v>
      </c>
      <c r="BM192" s="160"/>
      <c r="BN192" s="160"/>
      <c r="BO192" s="160"/>
      <c r="BP192" s="160"/>
      <c r="BQ192" s="160"/>
      <c r="BR192" s="160"/>
      <c r="BS192" s="160"/>
      <c r="BT192" s="160"/>
      <c r="BU192" s="160"/>
      <c r="BV192" s="163">
        <v>3</v>
      </c>
      <c r="BW192" s="163"/>
      <c r="BX192" s="163"/>
      <c r="BY192" s="163"/>
      <c r="BZ192" s="163"/>
      <c r="CA192" s="163"/>
      <c r="CB192" s="163"/>
      <c r="CC192" s="163"/>
      <c r="CD192" s="163"/>
      <c r="CE192" s="163"/>
      <c r="CF192" s="164"/>
    </row>
    <row r="193" spans="1:84" ht="7.5" customHeight="1" x14ac:dyDescent="0.25">
      <c r="A193" s="159"/>
      <c r="B193" s="160"/>
      <c r="C193" s="160"/>
      <c r="D193" s="160"/>
      <c r="E193" s="160"/>
      <c r="F193" s="160"/>
      <c r="G193" s="160"/>
      <c r="H193" s="160"/>
      <c r="I193" s="160"/>
      <c r="J193" s="160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4"/>
      <c r="V193" s="159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4"/>
      <c r="AQ193" s="159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4"/>
      <c r="BL193" s="159"/>
      <c r="BM193" s="160"/>
      <c r="BN193" s="160"/>
      <c r="BO193" s="160"/>
      <c r="BP193" s="160"/>
      <c r="BQ193" s="160"/>
      <c r="BR193" s="160"/>
      <c r="BS193" s="160"/>
      <c r="BT193" s="160"/>
      <c r="BU193" s="160"/>
      <c r="BV193" s="163"/>
      <c r="BW193" s="163"/>
      <c r="BX193" s="163"/>
      <c r="BY193" s="163"/>
      <c r="BZ193" s="163"/>
      <c r="CA193" s="163"/>
      <c r="CB193" s="163"/>
      <c r="CC193" s="163"/>
      <c r="CD193" s="163"/>
      <c r="CE193" s="163"/>
      <c r="CF193" s="164"/>
    </row>
    <row r="194" spans="1:84" ht="7.5" customHeight="1" x14ac:dyDescent="0.25">
      <c r="A194" s="161"/>
      <c r="B194" s="162"/>
      <c r="C194" s="162"/>
      <c r="D194" s="162"/>
      <c r="E194" s="162"/>
      <c r="F194" s="162"/>
      <c r="G194" s="162"/>
      <c r="H194" s="162"/>
      <c r="I194" s="162"/>
      <c r="J194" s="162"/>
      <c r="K194" s="163"/>
      <c r="L194" s="163"/>
      <c r="M194" s="165"/>
      <c r="N194" s="165"/>
      <c r="O194" s="165"/>
      <c r="P194" s="165"/>
      <c r="Q194" s="165"/>
      <c r="R194" s="165"/>
      <c r="S194" s="165"/>
      <c r="T194" s="165"/>
      <c r="U194" s="166"/>
      <c r="V194" s="161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3"/>
      <c r="AG194" s="163"/>
      <c r="AH194" s="165"/>
      <c r="AI194" s="165"/>
      <c r="AJ194" s="165"/>
      <c r="AK194" s="165"/>
      <c r="AL194" s="165"/>
      <c r="AM194" s="165"/>
      <c r="AN194" s="165"/>
      <c r="AO194" s="165"/>
      <c r="AP194" s="166"/>
      <c r="AQ194" s="161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3"/>
      <c r="BB194" s="163"/>
      <c r="BC194" s="165"/>
      <c r="BD194" s="165"/>
      <c r="BE194" s="165"/>
      <c r="BF194" s="165"/>
      <c r="BG194" s="165"/>
      <c r="BH194" s="165"/>
      <c r="BI194" s="165"/>
      <c r="BJ194" s="165"/>
      <c r="BK194" s="166"/>
      <c r="BL194" s="161"/>
      <c r="BM194" s="162"/>
      <c r="BN194" s="162"/>
      <c r="BO194" s="162"/>
      <c r="BP194" s="162"/>
      <c r="BQ194" s="162"/>
      <c r="BR194" s="162"/>
      <c r="BS194" s="162"/>
      <c r="BT194" s="162"/>
      <c r="BU194" s="162"/>
      <c r="BV194" s="163"/>
      <c r="BW194" s="163"/>
      <c r="BX194" s="165"/>
      <c r="BY194" s="165"/>
      <c r="BZ194" s="165"/>
      <c r="CA194" s="165"/>
      <c r="CB194" s="165"/>
      <c r="CC194" s="165"/>
      <c r="CD194" s="165"/>
      <c r="CE194" s="165"/>
      <c r="CF194" s="166"/>
    </row>
    <row r="195" spans="1:84" ht="7.5" customHeight="1" x14ac:dyDescent="0.25">
      <c r="A195" s="171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>
        <v>4</v>
      </c>
      <c r="L195" s="163"/>
      <c r="M195" s="160" t="s">
        <v>5</v>
      </c>
      <c r="N195" s="160"/>
      <c r="O195" s="160"/>
      <c r="P195" s="160"/>
      <c r="Q195" s="160"/>
      <c r="R195" s="160"/>
      <c r="S195" s="160"/>
      <c r="T195" s="160"/>
      <c r="U195" s="169"/>
      <c r="V195" s="171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>
        <v>4</v>
      </c>
      <c r="AG195" s="163"/>
      <c r="AH195" s="160" t="s">
        <v>5</v>
      </c>
      <c r="AI195" s="160"/>
      <c r="AJ195" s="160"/>
      <c r="AK195" s="160"/>
      <c r="AL195" s="160"/>
      <c r="AM195" s="160"/>
      <c r="AN195" s="160"/>
      <c r="AO195" s="160"/>
      <c r="AP195" s="169"/>
      <c r="AQ195" s="171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>
        <v>4</v>
      </c>
      <c r="BB195" s="163"/>
      <c r="BC195" s="160" t="s">
        <v>5</v>
      </c>
      <c r="BD195" s="160"/>
      <c r="BE195" s="160"/>
      <c r="BF195" s="160"/>
      <c r="BG195" s="160"/>
      <c r="BH195" s="160"/>
      <c r="BI195" s="160"/>
      <c r="BJ195" s="160"/>
      <c r="BK195" s="169"/>
      <c r="BL195" s="171"/>
      <c r="BM195" s="163"/>
      <c r="BN195" s="163"/>
      <c r="BO195" s="163"/>
      <c r="BP195" s="163"/>
      <c r="BQ195" s="163"/>
      <c r="BR195" s="163"/>
      <c r="BS195" s="163"/>
      <c r="BT195" s="163"/>
      <c r="BU195" s="163"/>
      <c r="BV195" s="163">
        <v>4</v>
      </c>
      <c r="BW195" s="163"/>
      <c r="BX195" s="160" t="s">
        <v>5</v>
      </c>
      <c r="BY195" s="160"/>
      <c r="BZ195" s="160"/>
      <c r="CA195" s="160"/>
      <c r="CB195" s="160"/>
      <c r="CC195" s="160"/>
      <c r="CD195" s="160"/>
      <c r="CE195" s="160"/>
      <c r="CF195" s="169"/>
    </row>
    <row r="196" spans="1:84" ht="7.5" customHeight="1" x14ac:dyDescent="0.25">
      <c r="A196" s="171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0"/>
      <c r="N196" s="160"/>
      <c r="O196" s="160"/>
      <c r="P196" s="160"/>
      <c r="Q196" s="160"/>
      <c r="R196" s="160"/>
      <c r="S196" s="160"/>
      <c r="T196" s="160"/>
      <c r="U196" s="169"/>
      <c r="V196" s="171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0"/>
      <c r="AI196" s="160"/>
      <c r="AJ196" s="160"/>
      <c r="AK196" s="160"/>
      <c r="AL196" s="160"/>
      <c r="AM196" s="160"/>
      <c r="AN196" s="160"/>
      <c r="AO196" s="160"/>
      <c r="AP196" s="169"/>
      <c r="AQ196" s="171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0"/>
      <c r="BD196" s="160"/>
      <c r="BE196" s="160"/>
      <c r="BF196" s="160"/>
      <c r="BG196" s="160"/>
      <c r="BH196" s="160"/>
      <c r="BI196" s="160"/>
      <c r="BJ196" s="160"/>
      <c r="BK196" s="169"/>
      <c r="BL196" s="171"/>
      <c r="BM196" s="163"/>
      <c r="BN196" s="163"/>
      <c r="BO196" s="163"/>
      <c r="BP196" s="163"/>
      <c r="BQ196" s="163"/>
      <c r="BR196" s="163"/>
      <c r="BS196" s="163"/>
      <c r="BT196" s="163"/>
      <c r="BU196" s="163"/>
      <c r="BV196" s="163"/>
      <c r="BW196" s="163"/>
      <c r="BX196" s="160"/>
      <c r="BY196" s="160"/>
      <c r="BZ196" s="160"/>
      <c r="CA196" s="160"/>
      <c r="CB196" s="160"/>
      <c r="CC196" s="160"/>
      <c r="CD196" s="160"/>
      <c r="CE196" s="160"/>
      <c r="CF196" s="169"/>
    </row>
    <row r="197" spans="1:84" ht="7.5" customHeight="1" x14ac:dyDescent="0.25">
      <c r="A197" s="172"/>
      <c r="B197" s="165"/>
      <c r="C197" s="165"/>
      <c r="D197" s="165"/>
      <c r="E197" s="165"/>
      <c r="F197" s="165"/>
      <c r="G197" s="165"/>
      <c r="H197" s="165"/>
      <c r="I197" s="165"/>
      <c r="J197" s="165"/>
      <c r="K197" s="163"/>
      <c r="L197" s="163"/>
      <c r="M197" s="162"/>
      <c r="N197" s="162"/>
      <c r="O197" s="162"/>
      <c r="P197" s="162"/>
      <c r="Q197" s="162"/>
      <c r="R197" s="162"/>
      <c r="S197" s="162"/>
      <c r="T197" s="162"/>
      <c r="U197" s="170"/>
      <c r="V197" s="172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3"/>
      <c r="AG197" s="163"/>
      <c r="AH197" s="162"/>
      <c r="AI197" s="162"/>
      <c r="AJ197" s="162"/>
      <c r="AK197" s="162"/>
      <c r="AL197" s="162"/>
      <c r="AM197" s="162"/>
      <c r="AN197" s="162"/>
      <c r="AO197" s="162"/>
      <c r="AP197" s="170"/>
      <c r="AQ197" s="172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3"/>
      <c r="BB197" s="163"/>
      <c r="BC197" s="162"/>
      <c r="BD197" s="162"/>
      <c r="BE197" s="162"/>
      <c r="BF197" s="162"/>
      <c r="BG197" s="162"/>
      <c r="BH197" s="162"/>
      <c r="BI197" s="162"/>
      <c r="BJ197" s="162"/>
      <c r="BK197" s="170"/>
      <c r="BL197" s="172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3"/>
      <c r="BW197" s="163"/>
      <c r="BX197" s="162"/>
      <c r="BY197" s="162"/>
      <c r="BZ197" s="162"/>
      <c r="CA197" s="162"/>
      <c r="CB197" s="162"/>
      <c r="CC197" s="162"/>
      <c r="CD197" s="162"/>
      <c r="CE197" s="162"/>
      <c r="CF197" s="170"/>
    </row>
    <row r="198" spans="1:84" ht="7.5" customHeight="1" x14ac:dyDescent="0.25">
      <c r="A198" s="142" t="s">
        <v>27</v>
      </c>
      <c r="B198" s="143"/>
      <c r="C198" s="143"/>
      <c r="D198" s="143"/>
      <c r="E198" s="143"/>
      <c r="F198" s="143"/>
      <c r="G198" s="143"/>
      <c r="H198" s="143"/>
      <c r="I198" s="143"/>
      <c r="J198" s="143"/>
      <c r="K198" s="146" t="s">
        <v>1</v>
      </c>
      <c r="L198" s="146"/>
      <c r="M198" s="147"/>
      <c r="N198" s="147"/>
      <c r="O198" s="147"/>
      <c r="P198" s="147"/>
      <c r="Q198" s="147"/>
      <c r="R198" s="147"/>
      <c r="S198" s="147"/>
      <c r="T198" s="147"/>
      <c r="U198" s="148"/>
      <c r="V198" s="142" t="s">
        <v>27</v>
      </c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6" t="s">
        <v>1</v>
      </c>
      <c r="AG198" s="146"/>
      <c r="AH198" s="147"/>
      <c r="AI198" s="147"/>
      <c r="AJ198" s="147"/>
      <c r="AK198" s="147"/>
      <c r="AL198" s="147"/>
      <c r="AM198" s="147"/>
      <c r="AN198" s="147"/>
      <c r="AO198" s="147"/>
      <c r="AP198" s="148"/>
      <c r="AQ198" s="142" t="s">
        <v>27</v>
      </c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6" t="s">
        <v>1</v>
      </c>
      <c r="BB198" s="146"/>
      <c r="BC198" s="147"/>
      <c r="BD198" s="147"/>
      <c r="BE198" s="147"/>
      <c r="BF198" s="147"/>
      <c r="BG198" s="147"/>
      <c r="BH198" s="147"/>
      <c r="BI198" s="147"/>
      <c r="BJ198" s="147"/>
      <c r="BK198" s="148"/>
      <c r="BL198" s="142" t="s">
        <v>27</v>
      </c>
      <c r="BM198" s="143"/>
      <c r="BN198" s="143"/>
      <c r="BO198" s="143"/>
      <c r="BP198" s="143"/>
      <c r="BQ198" s="143"/>
      <c r="BR198" s="143"/>
      <c r="BS198" s="143"/>
      <c r="BT198" s="143"/>
      <c r="BU198" s="143"/>
      <c r="BV198" s="146" t="s">
        <v>1</v>
      </c>
      <c r="BW198" s="146"/>
      <c r="BX198" s="147"/>
      <c r="BY198" s="147"/>
      <c r="BZ198" s="147"/>
      <c r="CA198" s="147"/>
      <c r="CB198" s="147"/>
      <c r="CC198" s="147"/>
      <c r="CD198" s="147"/>
      <c r="CE198" s="147"/>
      <c r="CF198" s="148"/>
    </row>
    <row r="199" spans="1:84" ht="7.5" customHeight="1" x14ac:dyDescent="0.25">
      <c r="A199" s="142"/>
      <c r="B199" s="143"/>
      <c r="C199" s="143"/>
      <c r="D199" s="143"/>
      <c r="E199" s="143"/>
      <c r="F199" s="143"/>
      <c r="G199" s="143"/>
      <c r="H199" s="143"/>
      <c r="I199" s="143"/>
      <c r="J199" s="143"/>
      <c r="K199" s="146"/>
      <c r="L199" s="146"/>
      <c r="M199" s="147"/>
      <c r="N199" s="147"/>
      <c r="O199" s="147"/>
      <c r="P199" s="147"/>
      <c r="Q199" s="147"/>
      <c r="R199" s="147"/>
      <c r="S199" s="147"/>
      <c r="T199" s="147"/>
      <c r="U199" s="148"/>
      <c r="V199" s="142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6"/>
      <c r="AG199" s="146"/>
      <c r="AH199" s="147"/>
      <c r="AI199" s="147"/>
      <c r="AJ199" s="147"/>
      <c r="AK199" s="147"/>
      <c r="AL199" s="147"/>
      <c r="AM199" s="147"/>
      <c r="AN199" s="147"/>
      <c r="AO199" s="147"/>
      <c r="AP199" s="148"/>
      <c r="AQ199" s="142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6"/>
      <c r="BB199" s="146"/>
      <c r="BC199" s="147"/>
      <c r="BD199" s="147"/>
      <c r="BE199" s="147"/>
      <c r="BF199" s="147"/>
      <c r="BG199" s="147"/>
      <c r="BH199" s="147"/>
      <c r="BI199" s="147"/>
      <c r="BJ199" s="147"/>
      <c r="BK199" s="148"/>
      <c r="BL199" s="142"/>
      <c r="BM199" s="143"/>
      <c r="BN199" s="143"/>
      <c r="BO199" s="143"/>
      <c r="BP199" s="143"/>
      <c r="BQ199" s="143"/>
      <c r="BR199" s="143"/>
      <c r="BS199" s="143"/>
      <c r="BT199" s="143"/>
      <c r="BU199" s="143"/>
      <c r="BV199" s="146"/>
      <c r="BW199" s="146"/>
      <c r="BX199" s="147"/>
      <c r="BY199" s="147"/>
      <c r="BZ199" s="147"/>
      <c r="CA199" s="147"/>
      <c r="CB199" s="147"/>
      <c r="CC199" s="147"/>
      <c r="CD199" s="147"/>
      <c r="CE199" s="147"/>
      <c r="CF199" s="148"/>
    </row>
    <row r="200" spans="1:84" ht="7.5" customHeight="1" x14ac:dyDescent="0.25">
      <c r="A200" s="144"/>
      <c r="B200" s="145"/>
      <c r="C200" s="145"/>
      <c r="D200" s="145"/>
      <c r="E200" s="145"/>
      <c r="F200" s="145"/>
      <c r="G200" s="145"/>
      <c r="H200" s="145"/>
      <c r="I200" s="145"/>
      <c r="J200" s="145"/>
      <c r="K200" s="146"/>
      <c r="L200" s="146"/>
      <c r="M200" s="149"/>
      <c r="N200" s="149"/>
      <c r="O200" s="149"/>
      <c r="P200" s="149"/>
      <c r="Q200" s="149"/>
      <c r="R200" s="149"/>
      <c r="S200" s="149"/>
      <c r="T200" s="149"/>
      <c r="U200" s="150"/>
      <c r="V200" s="144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6"/>
      <c r="AG200" s="146"/>
      <c r="AH200" s="149"/>
      <c r="AI200" s="149"/>
      <c r="AJ200" s="149"/>
      <c r="AK200" s="149"/>
      <c r="AL200" s="149"/>
      <c r="AM200" s="149"/>
      <c r="AN200" s="149"/>
      <c r="AO200" s="149"/>
      <c r="AP200" s="150"/>
      <c r="AQ200" s="144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6"/>
      <c r="BB200" s="146"/>
      <c r="BC200" s="149"/>
      <c r="BD200" s="149"/>
      <c r="BE200" s="149"/>
      <c r="BF200" s="149"/>
      <c r="BG200" s="149"/>
      <c r="BH200" s="149"/>
      <c r="BI200" s="149"/>
      <c r="BJ200" s="149"/>
      <c r="BK200" s="150"/>
      <c r="BL200" s="144"/>
      <c r="BM200" s="145"/>
      <c r="BN200" s="145"/>
      <c r="BO200" s="145"/>
      <c r="BP200" s="145"/>
      <c r="BQ200" s="145"/>
      <c r="BR200" s="145"/>
      <c r="BS200" s="145"/>
      <c r="BT200" s="145"/>
      <c r="BU200" s="145"/>
      <c r="BV200" s="146"/>
      <c r="BW200" s="146"/>
      <c r="BX200" s="149"/>
      <c r="BY200" s="149"/>
      <c r="BZ200" s="149"/>
      <c r="CA200" s="149"/>
      <c r="CB200" s="149"/>
      <c r="CC200" s="149"/>
      <c r="CD200" s="149"/>
      <c r="CE200" s="149"/>
      <c r="CF200" s="150"/>
    </row>
    <row r="201" spans="1:84" ht="7.5" customHeight="1" x14ac:dyDescent="0.3">
      <c r="A201" s="28" t="s">
        <v>49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8" t="s">
        <v>49</v>
      </c>
      <c r="N201" s="12"/>
      <c r="O201" s="12"/>
      <c r="P201" s="12"/>
      <c r="Q201" s="12"/>
      <c r="R201" s="12"/>
      <c r="S201" s="12"/>
      <c r="T201" s="12"/>
      <c r="U201" s="21"/>
      <c r="V201" s="28" t="s">
        <v>49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8" t="s">
        <v>49</v>
      </c>
      <c r="AI201" s="12"/>
      <c r="AJ201" s="12"/>
      <c r="AK201" s="12"/>
      <c r="AL201" s="12"/>
      <c r="AM201" s="12"/>
      <c r="AN201" s="12"/>
      <c r="AO201" s="12"/>
      <c r="AP201" s="21"/>
      <c r="AQ201" s="28" t="s">
        <v>49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8" t="s">
        <v>49</v>
      </c>
      <c r="BD201" s="12"/>
      <c r="BE201" s="12"/>
      <c r="BF201" s="12"/>
      <c r="BG201" s="12"/>
      <c r="BH201" s="12"/>
      <c r="BI201" s="12"/>
      <c r="BJ201" s="12"/>
      <c r="BK201" s="21"/>
      <c r="BL201" s="28" t="s">
        <v>49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8" t="s">
        <v>49</v>
      </c>
      <c r="BY201" s="12"/>
      <c r="BZ201" s="12"/>
      <c r="CA201" s="12"/>
      <c r="CB201" s="12"/>
      <c r="CC201" s="12"/>
      <c r="CD201" s="12"/>
      <c r="CE201" s="12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151">
        <f ca="1">NOW()</f>
        <v>44304.727208101853</v>
      </c>
      <c r="B203" s="152"/>
      <c r="C203" s="152"/>
      <c r="D203" s="152"/>
      <c r="E203" s="152"/>
      <c r="F203" s="152"/>
      <c r="G203" s="152"/>
      <c r="H203" s="24"/>
      <c r="I203" s="24"/>
      <c r="J203" s="12"/>
      <c r="K203" s="12"/>
      <c r="L203" s="12"/>
      <c r="M203" s="12"/>
      <c r="N203" s="12"/>
      <c r="O203" s="155"/>
      <c r="P203" s="155"/>
      <c r="Q203" s="155"/>
      <c r="R203" s="155"/>
      <c r="S203" s="155"/>
      <c r="T203" s="155"/>
      <c r="U203" s="155"/>
      <c r="V203" s="151">
        <f ca="1">NOW()</f>
        <v>44304.727208101853</v>
      </c>
      <c r="W203" s="152"/>
      <c r="X203" s="152"/>
      <c r="Y203" s="152"/>
      <c r="Z203" s="152"/>
      <c r="AA203" s="152"/>
      <c r="AB203" s="152"/>
      <c r="AC203" s="24"/>
      <c r="AD203" s="24"/>
      <c r="AE203" s="12"/>
      <c r="AF203" s="12"/>
      <c r="AG203" s="12"/>
      <c r="AH203" s="12"/>
      <c r="AI203" s="12"/>
      <c r="AJ203" s="155"/>
      <c r="AK203" s="155"/>
      <c r="AL203" s="155"/>
      <c r="AM203" s="155"/>
      <c r="AN203" s="155"/>
      <c r="AO203" s="155"/>
      <c r="AP203" s="157"/>
      <c r="AQ203" s="151">
        <f ca="1">NOW()</f>
        <v>44304.727208101853</v>
      </c>
      <c r="AR203" s="152"/>
      <c r="AS203" s="152"/>
      <c r="AT203" s="152"/>
      <c r="AU203" s="152"/>
      <c r="AV203" s="152"/>
      <c r="AW203" s="152"/>
      <c r="AX203" s="24"/>
      <c r="AY203" s="24"/>
      <c r="AZ203" s="12"/>
      <c r="BA203" s="12"/>
      <c r="BB203" s="12"/>
      <c r="BC203" s="12"/>
      <c r="BD203" s="12"/>
      <c r="BE203" s="155"/>
      <c r="BF203" s="155"/>
      <c r="BG203" s="155"/>
      <c r="BH203" s="155"/>
      <c r="BI203" s="155"/>
      <c r="BJ203" s="155"/>
      <c r="BK203" s="157"/>
      <c r="BL203" s="151">
        <f ca="1">NOW()</f>
        <v>44304.727208101853</v>
      </c>
      <c r="BM203" s="152"/>
      <c r="BN203" s="152"/>
      <c r="BO203" s="152"/>
      <c r="BP203" s="152"/>
      <c r="BQ203" s="152"/>
      <c r="BR203" s="152"/>
      <c r="BS203" s="24"/>
      <c r="BT203" s="24"/>
      <c r="BU203" s="12"/>
      <c r="BV203" s="12"/>
      <c r="BW203" s="12"/>
      <c r="BX203" s="12"/>
      <c r="BY203" s="12"/>
      <c r="BZ203" s="155"/>
      <c r="CA203" s="155"/>
      <c r="CB203" s="155"/>
      <c r="CC203" s="155"/>
      <c r="CD203" s="155"/>
      <c r="CE203" s="155"/>
      <c r="CF203" s="157"/>
    </row>
    <row r="204" spans="1:84" ht="7.5" customHeight="1" x14ac:dyDescent="0.3">
      <c r="A204" s="153"/>
      <c r="B204" s="154"/>
      <c r="C204" s="154"/>
      <c r="D204" s="154"/>
      <c r="E204" s="154"/>
      <c r="F204" s="154"/>
      <c r="G204" s="154"/>
      <c r="H204" s="26"/>
      <c r="I204" s="26"/>
      <c r="J204" s="27"/>
      <c r="K204" s="27"/>
      <c r="L204" s="27"/>
      <c r="M204" s="27"/>
      <c r="N204" s="27"/>
      <c r="O204" s="156"/>
      <c r="P204" s="156"/>
      <c r="Q204" s="156"/>
      <c r="R204" s="156"/>
      <c r="S204" s="156"/>
      <c r="T204" s="156"/>
      <c r="U204" s="156"/>
      <c r="V204" s="153"/>
      <c r="W204" s="154"/>
      <c r="X204" s="154"/>
      <c r="Y204" s="154"/>
      <c r="Z204" s="154"/>
      <c r="AA204" s="154"/>
      <c r="AB204" s="154"/>
      <c r="AC204" s="26"/>
      <c r="AD204" s="26"/>
      <c r="AE204" s="27"/>
      <c r="AF204" s="27"/>
      <c r="AG204" s="27"/>
      <c r="AH204" s="27"/>
      <c r="AI204" s="27"/>
      <c r="AJ204" s="156"/>
      <c r="AK204" s="156"/>
      <c r="AL204" s="156"/>
      <c r="AM204" s="156"/>
      <c r="AN204" s="156"/>
      <c r="AO204" s="156"/>
      <c r="AP204" s="158"/>
      <c r="AQ204" s="153"/>
      <c r="AR204" s="154"/>
      <c r="AS204" s="154"/>
      <c r="AT204" s="154"/>
      <c r="AU204" s="154"/>
      <c r="AV204" s="154"/>
      <c r="AW204" s="154"/>
      <c r="AX204" s="26"/>
      <c r="AY204" s="26"/>
      <c r="AZ204" s="27"/>
      <c r="BA204" s="27"/>
      <c r="BB204" s="27"/>
      <c r="BC204" s="27"/>
      <c r="BD204" s="27"/>
      <c r="BE204" s="156"/>
      <c r="BF204" s="156"/>
      <c r="BG204" s="156"/>
      <c r="BH204" s="156"/>
      <c r="BI204" s="156"/>
      <c r="BJ204" s="156"/>
      <c r="BK204" s="158"/>
      <c r="BL204" s="153"/>
      <c r="BM204" s="154"/>
      <c r="BN204" s="154"/>
      <c r="BO204" s="154"/>
      <c r="BP204" s="154"/>
      <c r="BQ204" s="154"/>
      <c r="BR204" s="154"/>
      <c r="BS204" s="26"/>
      <c r="BT204" s="26"/>
      <c r="BU204" s="27"/>
      <c r="BV204" s="27"/>
      <c r="BW204" s="27"/>
      <c r="BX204" s="27"/>
      <c r="BY204" s="27"/>
      <c r="BZ204" s="156"/>
      <c r="CA204" s="156"/>
      <c r="CB204" s="156"/>
      <c r="CC204" s="156"/>
      <c r="CD204" s="156"/>
      <c r="CE204" s="156"/>
      <c r="CF204" s="158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178" t="str">
        <f>Results!$A$1</f>
        <v>&gt;&gt;Tournament name&lt;&lt;</v>
      </c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80"/>
      <c r="V206" s="178" t="str">
        <f>Results!$A$1</f>
        <v>&gt;&gt;Tournament name&lt;&lt;</v>
      </c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80"/>
      <c r="AQ206" s="178" t="str">
        <f>Results!$A$1</f>
        <v>&gt;&gt;Tournament name&lt;&lt;</v>
      </c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  <c r="BD206" s="179"/>
      <c r="BE206" s="179"/>
      <c r="BF206" s="179"/>
      <c r="BG206" s="179"/>
      <c r="BH206" s="179"/>
      <c r="BI206" s="179"/>
      <c r="BJ206" s="179"/>
      <c r="BK206" s="180"/>
      <c r="BL206" s="178" t="str">
        <f>Results!$A$1</f>
        <v>&gt;&gt;Tournament name&lt;&lt;</v>
      </c>
      <c r="BM206" s="179"/>
      <c r="BN206" s="179"/>
      <c r="BO206" s="179"/>
      <c r="BP206" s="179"/>
      <c r="BQ206" s="179"/>
      <c r="BR206" s="179"/>
      <c r="BS206" s="179"/>
      <c r="BT206" s="179"/>
      <c r="BU206" s="179"/>
      <c r="BV206" s="179"/>
      <c r="BW206" s="179"/>
      <c r="BX206" s="179"/>
      <c r="BY206" s="179"/>
      <c r="BZ206" s="179"/>
      <c r="CA206" s="179"/>
      <c r="CB206" s="179"/>
      <c r="CC206" s="179"/>
      <c r="CD206" s="179"/>
      <c r="CE206" s="179"/>
      <c r="CF206" s="180"/>
    </row>
    <row r="207" spans="1:84" ht="7.5" customHeight="1" x14ac:dyDescent="0.25">
      <c r="A207" s="178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80"/>
      <c r="V207" s="178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80"/>
      <c r="AQ207" s="178"/>
      <c r="AR207" s="179"/>
      <c r="AS207" s="179"/>
      <c r="AT207" s="179"/>
      <c r="AU207" s="179"/>
      <c r="AV207" s="179"/>
      <c r="AW207" s="179"/>
      <c r="AX207" s="179"/>
      <c r="AY207" s="179"/>
      <c r="AZ207" s="179"/>
      <c r="BA207" s="179"/>
      <c r="BB207" s="179"/>
      <c r="BC207" s="179"/>
      <c r="BD207" s="179"/>
      <c r="BE207" s="179"/>
      <c r="BF207" s="179"/>
      <c r="BG207" s="179"/>
      <c r="BH207" s="179"/>
      <c r="BI207" s="179"/>
      <c r="BJ207" s="179"/>
      <c r="BK207" s="180"/>
      <c r="BL207" s="178"/>
      <c r="BM207" s="179"/>
      <c r="BN207" s="179"/>
      <c r="BO207" s="179"/>
      <c r="BP207" s="179"/>
      <c r="BQ207" s="179"/>
      <c r="BR207" s="179"/>
      <c r="BS207" s="179"/>
      <c r="BT207" s="179"/>
      <c r="BU207" s="179"/>
      <c r="BV207" s="179"/>
      <c r="BW207" s="179"/>
      <c r="BX207" s="179"/>
      <c r="BY207" s="179"/>
      <c r="BZ207" s="179"/>
      <c r="CA207" s="179"/>
      <c r="CB207" s="179"/>
      <c r="CC207" s="179"/>
      <c r="CD207" s="179"/>
      <c r="CE207" s="179"/>
      <c r="CF207" s="180"/>
    </row>
    <row r="208" spans="1:84" ht="7.5" customHeight="1" x14ac:dyDescent="0.25">
      <c r="A208" s="178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80"/>
      <c r="V208" s="178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80"/>
      <c r="AQ208" s="178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  <c r="BH208" s="179"/>
      <c r="BI208" s="179"/>
      <c r="BJ208" s="179"/>
      <c r="BK208" s="180"/>
      <c r="BL208" s="178"/>
      <c r="BM208" s="179"/>
      <c r="BN208" s="179"/>
      <c r="BO208" s="179"/>
      <c r="BP208" s="179"/>
      <c r="BQ208" s="179"/>
      <c r="BR208" s="179"/>
      <c r="BS208" s="179"/>
      <c r="BT208" s="179"/>
      <c r="BU208" s="179"/>
      <c r="BV208" s="179"/>
      <c r="BW208" s="179"/>
      <c r="BX208" s="179"/>
      <c r="BY208" s="179"/>
      <c r="BZ208" s="179"/>
      <c r="CA208" s="179"/>
      <c r="CB208" s="179"/>
      <c r="CC208" s="179"/>
      <c r="CD208" s="179"/>
      <c r="CE208" s="179"/>
      <c r="CF208" s="180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181" t="s">
        <v>22</v>
      </c>
      <c r="B210" s="182"/>
      <c r="C210" s="182"/>
      <c r="D210" s="182"/>
      <c r="E210" s="182"/>
      <c r="F210" s="182"/>
      <c r="G210" s="182"/>
      <c r="H210" s="182"/>
      <c r="I210" s="182"/>
      <c r="J210" s="9"/>
      <c r="K210" s="9"/>
      <c r="L210" s="10"/>
      <c r="M210" s="9"/>
      <c r="N210" s="182" t="s">
        <v>32</v>
      </c>
      <c r="O210" s="182"/>
      <c r="P210" s="182"/>
      <c r="Q210" s="182"/>
      <c r="R210" s="182"/>
      <c r="S210" s="182"/>
      <c r="T210" s="182"/>
      <c r="U210" s="185"/>
      <c r="V210" s="181" t="s">
        <v>23</v>
      </c>
      <c r="W210" s="182"/>
      <c r="X210" s="182"/>
      <c r="Y210" s="182"/>
      <c r="Z210" s="182"/>
      <c r="AA210" s="182"/>
      <c r="AB210" s="182"/>
      <c r="AC210" s="182"/>
      <c r="AD210" s="182"/>
      <c r="AE210" s="9"/>
      <c r="AF210" s="9"/>
      <c r="AG210" s="10"/>
      <c r="AH210" s="9"/>
      <c r="AI210" s="182" t="s">
        <v>28</v>
      </c>
      <c r="AJ210" s="182"/>
      <c r="AK210" s="182"/>
      <c r="AL210" s="182"/>
      <c r="AM210" s="182"/>
      <c r="AN210" s="182"/>
      <c r="AO210" s="182"/>
      <c r="AP210" s="185"/>
      <c r="AQ210" s="181" t="s">
        <v>23</v>
      </c>
      <c r="AR210" s="182"/>
      <c r="AS210" s="182"/>
      <c r="AT210" s="182"/>
      <c r="AU210" s="182"/>
      <c r="AV210" s="182"/>
      <c r="AW210" s="182"/>
      <c r="AX210" s="182"/>
      <c r="AY210" s="182"/>
      <c r="AZ210" s="9"/>
      <c r="BA210" s="9"/>
      <c r="BB210" s="10"/>
      <c r="BC210" s="9"/>
      <c r="BD210" s="182" t="s">
        <v>29</v>
      </c>
      <c r="BE210" s="182"/>
      <c r="BF210" s="182"/>
      <c r="BG210" s="182"/>
      <c r="BH210" s="182"/>
      <c r="BI210" s="182"/>
      <c r="BJ210" s="182"/>
      <c r="BK210" s="185"/>
      <c r="BL210" s="181" t="s">
        <v>23</v>
      </c>
      <c r="BM210" s="182"/>
      <c r="BN210" s="182"/>
      <c r="BO210" s="182"/>
      <c r="BP210" s="182"/>
      <c r="BQ210" s="182"/>
      <c r="BR210" s="182"/>
      <c r="BS210" s="182"/>
      <c r="BT210" s="182"/>
      <c r="BU210" s="9"/>
      <c r="BV210" s="9"/>
      <c r="BW210" s="10"/>
      <c r="BX210" s="9"/>
      <c r="BY210" s="182" t="s">
        <v>30</v>
      </c>
      <c r="BZ210" s="182"/>
      <c r="CA210" s="182"/>
      <c r="CB210" s="182"/>
      <c r="CC210" s="182"/>
      <c r="CD210" s="182"/>
      <c r="CE210" s="182"/>
      <c r="CF210" s="185"/>
    </row>
    <row r="211" spans="1:84" ht="7.5" customHeight="1" x14ac:dyDescent="0.25">
      <c r="A211" s="183"/>
      <c r="B211" s="184"/>
      <c r="C211" s="184"/>
      <c r="D211" s="184"/>
      <c r="E211" s="184"/>
      <c r="F211" s="184"/>
      <c r="G211" s="184"/>
      <c r="H211" s="184"/>
      <c r="I211" s="184"/>
      <c r="J211" s="9"/>
      <c r="K211" s="9"/>
      <c r="L211" s="9"/>
      <c r="M211" s="9"/>
      <c r="N211" s="184"/>
      <c r="O211" s="184"/>
      <c r="P211" s="184"/>
      <c r="Q211" s="184"/>
      <c r="R211" s="184"/>
      <c r="S211" s="184"/>
      <c r="T211" s="184"/>
      <c r="U211" s="186"/>
      <c r="V211" s="183"/>
      <c r="W211" s="184"/>
      <c r="X211" s="184"/>
      <c r="Y211" s="184"/>
      <c r="Z211" s="184"/>
      <c r="AA211" s="184"/>
      <c r="AB211" s="184"/>
      <c r="AC211" s="184"/>
      <c r="AD211" s="184"/>
      <c r="AE211" s="9"/>
      <c r="AF211" s="9"/>
      <c r="AG211" s="9"/>
      <c r="AH211" s="9"/>
      <c r="AI211" s="184"/>
      <c r="AJ211" s="184"/>
      <c r="AK211" s="184"/>
      <c r="AL211" s="184"/>
      <c r="AM211" s="184"/>
      <c r="AN211" s="184"/>
      <c r="AO211" s="184"/>
      <c r="AP211" s="186"/>
      <c r="AQ211" s="183"/>
      <c r="AR211" s="184"/>
      <c r="AS211" s="184"/>
      <c r="AT211" s="184"/>
      <c r="AU211" s="184"/>
      <c r="AV211" s="184"/>
      <c r="AW211" s="184"/>
      <c r="AX211" s="184"/>
      <c r="AY211" s="184"/>
      <c r="AZ211" s="9"/>
      <c r="BA211" s="9"/>
      <c r="BB211" s="9"/>
      <c r="BC211" s="9"/>
      <c r="BD211" s="184"/>
      <c r="BE211" s="184"/>
      <c r="BF211" s="184"/>
      <c r="BG211" s="184"/>
      <c r="BH211" s="184"/>
      <c r="BI211" s="184"/>
      <c r="BJ211" s="184"/>
      <c r="BK211" s="186"/>
      <c r="BL211" s="183"/>
      <c r="BM211" s="184"/>
      <c r="BN211" s="184"/>
      <c r="BO211" s="184"/>
      <c r="BP211" s="184"/>
      <c r="BQ211" s="184"/>
      <c r="BR211" s="184"/>
      <c r="BS211" s="184"/>
      <c r="BT211" s="184"/>
      <c r="BU211" s="9"/>
      <c r="BV211" s="9"/>
      <c r="BW211" s="9"/>
      <c r="BX211" s="9"/>
      <c r="BY211" s="184"/>
      <c r="BZ211" s="184"/>
      <c r="CA211" s="184"/>
      <c r="CB211" s="184"/>
      <c r="CC211" s="184"/>
      <c r="CD211" s="184"/>
      <c r="CE211" s="184"/>
      <c r="CF211" s="186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187">
        <v>7</v>
      </c>
      <c r="I213" s="187"/>
      <c r="J213" s="187"/>
      <c r="K213" s="189" t="s">
        <v>1</v>
      </c>
      <c r="L213" s="187">
        <v>8</v>
      </c>
      <c r="M213" s="187"/>
      <c r="N213" s="187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187">
        <v>9</v>
      </c>
      <c r="AD213" s="187"/>
      <c r="AE213" s="187"/>
      <c r="AF213" s="189" t="s">
        <v>1</v>
      </c>
      <c r="AG213" s="187">
        <v>7</v>
      </c>
      <c r="AH213" s="187"/>
      <c r="AI213" s="187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187">
        <v>2</v>
      </c>
      <c r="AY213" s="187"/>
      <c r="AZ213" s="187"/>
      <c r="BA213" s="189" t="s">
        <v>1</v>
      </c>
      <c r="BB213" s="187">
        <v>5</v>
      </c>
      <c r="BC213" s="187"/>
      <c r="BD213" s="187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187">
        <v>1</v>
      </c>
      <c r="BT213" s="187"/>
      <c r="BU213" s="187"/>
      <c r="BV213" s="189" t="s">
        <v>1</v>
      </c>
      <c r="BW213" s="187">
        <v>6</v>
      </c>
      <c r="BX213" s="187"/>
      <c r="BY213" s="187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188"/>
      <c r="I214" s="188"/>
      <c r="J214" s="188"/>
      <c r="K214" s="190"/>
      <c r="L214" s="188"/>
      <c r="M214" s="188"/>
      <c r="N214" s="188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188"/>
      <c r="AD214" s="188"/>
      <c r="AE214" s="188"/>
      <c r="AF214" s="190"/>
      <c r="AG214" s="188"/>
      <c r="AH214" s="188"/>
      <c r="AI214" s="188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188"/>
      <c r="AY214" s="188"/>
      <c r="AZ214" s="188"/>
      <c r="BA214" s="190"/>
      <c r="BB214" s="188"/>
      <c r="BC214" s="188"/>
      <c r="BD214" s="188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188"/>
      <c r="BT214" s="188"/>
      <c r="BU214" s="188"/>
      <c r="BV214" s="190"/>
      <c r="BW214" s="188"/>
      <c r="BX214" s="188"/>
      <c r="BY214" s="188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s="89" customFormat="1" ht="7.5" customHeight="1" x14ac:dyDescent="0.25">
      <c r="A216" s="86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8"/>
      <c r="V216" s="86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8"/>
      <c r="AQ216" s="86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8"/>
      <c r="BL216" s="86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8"/>
    </row>
    <row r="217" spans="1:84" s="89" customFormat="1" ht="7.5" customHeight="1" x14ac:dyDescent="0.25">
      <c r="A217" s="175">
        <f>Results!B17</f>
        <v>0</v>
      </c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>
        <f>Results!B19</f>
        <v>0</v>
      </c>
      <c r="M217" s="173"/>
      <c r="N217" s="173"/>
      <c r="O217" s="173"/>
      <c r="P217" s="173"/>
      <c r="Q217" s="173"/>
      <c r="R217" s="173"/>
      <c r="S217" s="173"/>
      <c r="T217" s="173"/>
      <c r="U217" s="174"/>
      <c r="V217" s="175">
        <f>Results!B21</f>
        <v>0</v>
      </c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>
        <f>Results!B17</f>
        <v>0</v>
      </c>
      <c r="AH217" s="173"/>
      <c r="AI217" s="173"/>
      <c r="AJ217" s="173"/>
      <c r="AK217" s="173"/>
      <c r="AL217" s="173"/>
      <c r="AM217" s="173"/>
      <c r="AN217" s="173"/>
      <c r="AO217" s="173"/>
      <c r="AP217" s="174"/>
      <c r="AQ217" s="175">
        <f>Results!B7</f>
        <v>0</v>
      </c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>
        <f>Results!B13</f>
        <v>0</v>
      </c>
      <c r="BC217" s="173"/>
      <c r="BD217" s="173"/>
      <c r="BE217" s="173"/>
      <c r="BF217" s="173"/>
      <c r="BG217" s="173"/>
      <c r="BH217" s="173"/>
      <c r="BI217" s="173"/>
      <c r="BJ217" s="173"/>
      <c r="BK217" s="174"/>
      <c r="BL217" s="175">
        <f>Results!B5</f>
        <v>0</v>
      </c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>
        <f>Results!B15</f>
        <v>0</v>
      </c>
      <c r="BX217" s="173"/>
      <c r="BY217" s="173"/>
      <c r="BZ217" s="173"/>
      <c r="CA217" s="173"/>
      <c r="CB217" s="173"/>
      <c r="CC217" s="173"/>
      <c r="CD217" s="173"/>
      <c r="CE217" s="173"/>
      <c r="CF217" s="174"/>
    </row>
    <row r="218" spans="1:84" s="89" customFormat="1" ht="7.5" customHeight="1" x14ac:dyDescent="0.25">
      <c r="A218" s="176"/>
      <c r="B218" s="177"/>
      <c r="C218" s="177"/>
      <c r="D218" s="177"/>
      <c r="E218" s="177"/>
      <c r="F218" s="177"/>
      <c r="G218" s="177"/>
      <c r="H218" s="177"/>
      <c r="I218" s="177"/>
      <c r="J218" s="177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4"/>
      <c r="V218" s="176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4"/>
      <c r="AQ218" s="176"/>
      <c r="AR218" s="177"/>
      <c r="AS218" s="177"/>
      <c r="AT218" s="177"/>
      <c r="AU218" s="177"/>
      <c r="AV218" s="177"/>
      <c r="AW218" s="177"/>
      <c r="AX218" s="177"/>
      <c r="AY218" s="177"/>
      <c r="AZ218" s="177"/>
      <c r="BA218" s="173"/>
      <c r="BB218" s="173"/>
      <c r="BC218" s="173"/>
      <c r="BD218" s="173"/>
      <c r="BE218" s="173"/>
      <c r="BF218" s="173"/>
      <c r="BG218" s="173"/>
      <c r="BH218" s="173"/>
      <c r="BI218" s="173"/>
      <c r="BJ218" s="173"/>
      <c r="BK218" s="174"/>
      <c r="BL218" s="176"/>
      <c r="BM218" s="177"/>
      <c r="BN218" s="177"/>
      <c r="BO218" s="177"/>
      <c r="BP218" s="177"/>
      <c r="BQ218" s="177"/>
      <c r="BR218" s="177"/>
      <c r="BS218" s="177"/>
      <c r="BT218" s="177"/>
      <c r="BU218" s="177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4"/>
    </row>
    <row r="219" spans="1:84" ht="7.5" customHeight="1" x14ac:dyDescent="0.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9"/>
      <c r="N219" s="19"/>
      <c r="O219" s="19"/>
      <c r="P219" s="19"/>
      <c r="Q219" s="19"/>
      <c r="R219" s="19"/>
      <c r="S219" s="19"/>
      <c r="T219" s="19"/>
      <c r="U219" s="20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9"/>
      <c r="AI219" s="19"/>
      <c r="AJ219" s="19"/>
      <c r="AK219" s="19"/>
      <c r="AL219" s="19"/>
      <c r="AM219" s="19"/>
      <c r="AN219" s="19"/>
      <c r="AO219" s="19"/>
      <c r="AP219" s="20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9"/>
      <c r="BD219" s="19"/>
      <c r="BE219" s="19"/>
      <c r="BF219" s="19"/>
      <c r="BG219" s="19"/>
      <c r="BH219" s="19"/>
      <c r="BI219" s="19"/>
      <c r="BJ219" s="19"/>
      <c r="BK219" s="20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9"/>
      <c r="BY219" s="19"/>
      <c r="BZ219" s="19"/>
      <c r="CA219" s="19"/>
      <c r="CB219" s="19"/>
      <c r="CC219" s="19"/>
      <c r="CD219" s="19"/>
      <c r="CE219" s="19"/>
      <c r="CF219" s="20"/>
    </row>
    <row r="220" spans="1:84" ht="7.5" customHeight="1" x14ac:dyDescent="0.25">
      <c r="A220" s="159" t="s">
        <v>5</v>
      </c>
      <c r="B220" s="160"/>
      <c r="C220" s="160"/>
      <c r="D220" s="160"/>
      <c r="E220" s="160"/>
      <c r="F220" s="160"/>
      <c r="G220" s="160"/>
      <c r="H220" s="160"/>
      <c r="I220" s="160"/>
      <c r="J220" s="160"/>
      <c r="K220" s="163">
        <v>1</v>
      </c>
      <c r="L220" s="163"/>
      <c r="M220" s="147"/>
      <c r="N220" s="147"/>
      <c r="O220" s="147"/>
      <c r="P220" s="147"/>
      <c r="Q220" s="147"/>
      <c r="R220" s="147"/>
      <c r="S220" s="147"/>
      <c r="T220" s="147"/>
      <c r="U220" s="148"/>
      <c r="V220" s="159" t="s">
        <v>5</v>
      </c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3">
        <v>1</v>
      </c>
      <c r="AG220" s="163"/>
      <c r="AH220" s="147"/>
      <c r="AI220" s="147"/>
      <c r="AJ220" s="147"/>
      <c r="AK220" s="147"/>
      <c r="AL220" s="147"/>
      <c r="AM220" s="147"/>
      <c r="AN220" s="147"/>
      <c r="AO220" s="147"/>
      <c r="AP220" s="148"/>
      <c r="AQ220" s="159" t="s">
        <v>5</v>
      </c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3">
        <v>1</v>
      </c>
      <c r="BB220" s="163"/>
      <c r="BC220" s="147"/>
      <c r="BD220" s="147"/>
      <c r="BE220" s="147"/>
      <c r="BF220" s="147"/>
      <c r="BG220" s="147"/>
      <c r="BH220" s="147"/>
      <c r="BI220" s="147"/>
      <c r="BJ220" s="147"/>
      <c r="BK220" s="148"/>
      <c r="BL220" s="159" t="s">
        <v>5</v>
      </c>
      <c r="BM220" s="160"/>
      <c r="BN220" s="160"/>
      <c r="BO220" s="160"/>
      <c r="BP220" s="160"/>
      <c r="BQ220" s="160"/>
      <c r="BR220" s="160"/>
      <c r="BS220" s="160"/>
      <c r="BT220" s="160"/>
      <c r="BU220" s="160"/>
      <c r="BV220" s="163">
        <v>1</v>
      </c>
      <c r="BW220" s="163"/>
      <c r="BX220" s="147"/>
      <c r="BY220" s="147"/>
      <c r="BZ220" s="147"/>
      <c r="CA220" s="147"/>
      <c r="CB220" s="147"/>
      <c r="CC220" s="147"/>
      <c r="CD220" s="147"/>
      <c r="CE220" s="147"/>
      <c r="CF220" s="148"/>
    </row>
    <row r="221" spans="1:84" ht="7.5" customHeight="1" x14ac:dyDescent="0.25">
      <c r="A221" s="159"/>
      <c r="B221" s="160"/>
      <c r="C221" s="160"/>
      <c r="D221" s="160"/>
      <c r="E221" s="160"/>
      <c r="F221" s="160"/>
      <c r="G221" s="160"/>
      <c r="H221" s="160"/>
      <c r="I221" s="160"/>
      <c r="J221" s="160"/>
      <c r="K221" s="163"/>
      <c r="L221" s="163"/>
      <c r="M221" s="147"/>
      <c r="N221" s="147"/>
      <c r="O221" s="147"/>
      <c r="P221" s="147"/>
      <c r="Q221" s="147"/>
      <c r="R221" s="147"/>
      <c r="S221" s="147"/>
      <c r="T221" s="147"/>
      <c r="U221" s="148"/>
      <c r="V221" s="159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3"/>
      <c r="AG221" s="163"/>
      <c r="AH221" s="147"/>
      <c r="AI221" s="147"/>
      <c r="AJ221" s="147"/>
      <c r="AK221" s="147"/>
      <c r="AL221" s="147"/>
      <c r="AM221" s="147"/>
      <c r="AN221" s="147"/>
      <c r="AO221" s="147"/>
      <c r="AP221" s="148"/>
      <c r="AQ221" s="159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3"/>
      <c r="BB221" s="163"/>
      <c r="BC221" s="147"/>
      <c r="BD221" s="147"/>
      <c r="BE221" s="147"/>
      <c r="BF221" s="147"/>
      <c r="BG221" s="147"/>
      <c r="BH221" s="147"/>
      <c r="BI221" s="147"/>
      <c r="BJ221" s="147"/>
      <c r="BK221" s="148"/>
      <c r="BL221" s="159"/>
      <c r="BM221" s="160"/>
      <c r="BN221" s="160"/>
      <c r="BO221" s="160"/>
      <c r="BP221" s="160"/>
      <c r="BQ221" s="160"/>
      <c r="BR221" s="160"/>
      <c r="BS221" s="160"/>
      <c r="BT221" s="160"/>
      <c r="BU221" s="160"/>
      <c r="BV221" s="163"/>
      <c r="BW221" s="163"/>
      <c r="BX221" s="147"/>
      <c r="BY221" s="147"/>
      <c r="BZ221" s="147"/>
      <c r="CA221" s="147"/>
      <c r="CB221" s="147"/>
      <c r="CC221" s="147"/>
      <c r="CD221" s="147"/>
      <c r="CE221" s="147"/>
      <c r="CF221" s="148"/>
    </row>
    <row r="222" spans="1:84" ht="7.5" customHeight="1" x14ac:dyDescent="0.25">
      <c r="A222" s="161"/>
      <c r="B222" s="162"/>
      <c r="C222" s="162"/>
      <c r="D222" s="162"/>
      <c r="E222" s="162"/>
      <c r="F222" s="162"/>
      <c r="G222" s="162"/>
      <c r="H222" s="162"/>
      <c r="I222" s="162"/>
      <c r="J222" s="162"/>
      <c r="K222" s="163"/>
      <c r="L222" s="163"/>
      <c r="M222" s="149"/>
      <c r="N222" s="149"/>
      <c r="O222" s="149"/>
      <c r="P222" s="149"/>
      <c r="Q222" s="149"/>
      <c r="R222" s="149"/>
      <c r="S222" s="149"/>
      <c r="T222" s="149"/>
      <c r="U222" s="150"/>
      <c r="V222" s="161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3"/>
      <c r="AG222" s="163"/>
      <c r="AH222" s="149"/>
      <c r="AI222" s="149"/>
      <c r="AJ222" s="149"/>
      <c r="AK222" s="149"/>
      <c r="AL222" s="149"/>
      <c r="AM222" s="149"/>
      <c r="AN222" s="149"/>
      <c r="AO222" s="149"/>
      <c r="AP222" s="150"/>
      <c r="AQ222" s="161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3"/>
      <c r="BB222" s="163"/>
      <c r="BC222" s="149"/>
      <c r="BD222" s="149"/>
      <c r="BE222" s="149"/>
      <c r="BF222" s="149"/>
      <c r="BG222" s="149"/>
      <c r="BH222" s="149"/>
      <c r="BI222" s="149"/>
      <c r="BJ222" s="149"/>
      <c r="BK222" s="150"/>
      <c r="BL222" s="161"/>
      <c r="BM222" s="162"/>
      <c r="BN222" s="162"/>
      <c r="BO222" s="162"/>
      <c r="BP222" s="162"/>
      <c r="BQ222" s="162"/>
      <c r="BR222" s="162"/>
      <c r="BS222" s="162"/>
      <c r="BT222" s="162"/>
      <c r="BU222" s="162"/>
      <c r="BV222" s="163"/>
      <c r="BW222" s="163"/>
      <c r="BX222" s="149"/>
      <c r="BY222" s="149"/>
      <c r="BZ222" s="149"/>
      <c r="CA222" s="149"/>
      <c r="CB222" s="149"/>
      <c r="CC222" s="149"/>
      <c r="CD222" s="149"/>
      <c r="CE222" s="149"/>
      <c r="CF222" s="150"/>
    </row>
    <row r="223" spans="1:84" ht="7.5" customHeight="1" x14ac:dyDescent="0.25">
      <c r="A223" s="171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>
        <v>2</v>
      </c>
      <c r="L223" s="163"/>
      <c r="M223" s="160" t="s">
        <v>5</v>
      </c>
      <c r="N223" s="160"/>
      <c r="O223" s="160"/>
      <c r="P223" s="160"/>
      <c r="Q223" s="160"/>
      <c r="R223" s="160"/>
      <c r="S223" s="160"/>
      <c r="T223" s="160"/>
      <c r="U223" s="169"/>
      <c r="V223" s="171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>
        <v>2</v>
      </c>
      <c r="AG223" s="163"/>
      <c r="AH223" s="160" t="s">
        <v>5</v>
      </c>
      <c r="AI223" s="160"/>
      <c r="AJ223" s="160"/>
      <c r="AK223" s="160"/>
      <c r="AL223" s="160"/>
      <c r="AM223" s="160"/>
      <c r="AN223" s="160"/>
      <c r="AO223" s="160"/>
      <c r="AP223" s="169"/>
      <c r="AQ223" s="171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>
        <v>2</v>
      </c>
      <c r="BB223" s="163"/>
      <c r="BC223" s="160" t="s">
        <v>5</v>
      </c>
      <c r="BD223" s="160"/>
      <c r="BE223" s="160"/>
      <c r="BF223" s="160"/>
      <c r="BG223" s="160"/>
      <c r="BH223" s="160"/>
      <c r="BI223" s="160"/>
      <c r="BJ223" s="160"/>
      <c r="BK223" s="169"/>
      <c r="BL223" s="171"/>
      <c r="BM223" s="163"/>
      <c r="BN223" s="163"/>
      <c r="BO223" s="163"/>
      <c r="BP223" s="163"/>
      <c r="BQ223" s="163"/>
      <c r="BR223" s="163"/>
      <c r="BS223" s="163"/>
      <c r="BT223" s="163"/>
      <c r="BU223" s="163"/>
      <c r="BV223" s="163">
        <v>2</v>
      </c>
      <c r="BW223" s="163"/>
      <c r="BX223" s="160" t="s">
        <v>5</v>
      </c>
      <c r="BY223" s="160"/>
      <c r="BZ223" s="160"/>
      <c r="CA223" s="160"/>
      <c r="CB223" s="160"/>
      <c r="CC223" s="160"/>
      <c r="CD223" s="160"/>
      <c r="CE223" s="160"/>
      <c r="CF223" s="169"/>
    </row>
    <row r="224" spans="1:84" ht="7.5" customHeight="1" x14ac:dyDescent="0.25">
      <c r="A224" s="171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0"/>
      <c r="N224" s="160"/>
      <c r="O224" s="160"/>
      <c r="P224" s="160"/>
      <c r="Q224" s="160"/>
      <c r="R224" s="160"/>
      <c r="S224" s="160"/>
      <c r="T224" s="160"/>
      <c r="U224" s="169"/>
      <c r="V224" s="171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0"/>
      <c r="AI224" s="160"/>
      <c r="AJ224" s="160"/>
      <c r="AK224" s="160"/>
      <c r="AL224" s="160"/>
      <c r="AM224" s="160"/>
      <c r="AN224" s="160"/>
      <c r="AO224" s="160"/>
      <c r="AP224" s="169"/>
      <c r="AQ224" s="171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0"/>
      <c r="BD224" s="160"/>
      <c r="BE224" s="160"/>
      <c r="BF224" s="160"/>
      <c r="BG224" s="160"/>
      <c r="BH224" s="160"/>
      <c r="BI224" s="160"/>
      <c r="BJ224" s="160"/>
      <c r="BK224" s="169"/>
      <c r="BL224" s="171"/>
      <c r="BM224" s="163"/>
      <c r="BN224" s="163"/>
      <c r="BO224" s="163"/>
      <c r="BP224" s="163"/>
      <c r="BQ224" s="163"/>
      <c r="BR224" s="163"/>
      <c r="BS224" s="163"/>
      <c r="BT224" s="163"/>
      <c r="BU224" s="163"/>
      <c r="BV224" s="163"/>
      <c r="BW224" s="163"/>
      <c r="BX224" s="160"/>
      <c r="BY224" s="160"/>
      <c r="BZ224" s="160"/>
      <c r="CA224" s="160"/>
      <c r="CB224" s="160"/>
      <c r="CC224" s="160"/>
      <c r="CD224" s="160"/>
      <c r="CE224" s="160"/>
      <c r="CF224" s="169"/>
    </row>
    <row r="225" spans="1:84" ht="7.5" customHeight="1" x14ac:dyDescent="0.25">
      <c r="A225" s="172"/>
      <c r="B225" s="165"/>
      <c r="C225" s="165"/>
      <c r="D225" s="165"/>
      <c r="E225" s="165"/>
      <c r="F225" s="165"/>
      <c r="G225" s="165"/>
      <c r="H225" s="165"/>
      <c r="I225" s="165"/>
      <c r="J225" s="165"/>
      <c r="K225" s="163"/>
      <c r="L225" s="163"/>
      <c r="M225" s="162"/>
      <c r="N225" s="162"/>
      <c r="O225" s="162"/>
      <c r="P225" s="162"/>
      <c r="Q225" s="162"/>
      <c r="R225" s="162"/>
      <c r="S225" s="162"/>
      <c r="T225" s="162"/>
      <c r="U225" s="170"/>
      <c r="V225" s="172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3"/>
      <c r="AG225" s="163"/>
      <c r="AH225" s="162"/>
      <c r="AI225" s="162"/>
      <c r="AJ225" s="162"/>
      <c r="AK225" s="162"/>
      <c r="AL225" s="162"/>
      <c r="AM225" s="162"/>
      <c r="AN225" s="162"/>
      <c r="AO225" s="162"/>
      <c r="AP225" s="170"/>
      <c r="AQ225" s="172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3"/>
      <c r="BB225" s="163"/>
      <c r="BC225" s="162"/>
      <c r="BD225" s="162"/>
      <c r="BE225" s="162"/>
      <c r="BF225" s="162"/>
      <c r="BG225" s="162"/>
      <c r="BH225" s="162"/>
      <c r="BI225" s="162"/>
      <c r="BJ225" s="162"/>
      <c r="BK225" s="170"/>
      <c r="BL225" s="172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3"/>
      <c r="BW225" s="163"/>
      <c r="BX225" s="162"/>
      <c r="BY225" s="162"/>
      <c r="BZ225" s="162"/>
      <c r="CA225" s="162"/>
      <c r="CB225" s="162"/>
      <c r="CC225" s="162"/>
      <c r="CD225" s="162"/>
      <c r="CE225" s="162"/>
      <c r="CF225" s="170"/>
    </row>
    <row r="226" spans="1:84" ht="7.5" customHeight="1" x14ac:dyDescent="0.25">
      <c r="A226" s="159" t="s">
        <v>5</v>
      </c>
      <c r="B226" s="160"/>
      <c r="C226" s="160"/>
      <c r="D226" s="160"/>
      <c r="E226" s="160"/>
      <c r="F226" s="160"/>
      <c r="G226" s="160"/>
      <c r="H226" s="160"/>
      <c r="I226" s="160"/>
      <c r="J226" s="160"/>
      <c r="K226" s="163">
        <v>3</v>
      </c>
      <c r="L226" s="163"/>
      <c r="M226" s="163"/>
      <c r="N226" s="163"/>
      <c r="O226" s="163"/>
      <c r="P226" s="163"/>
      <c r="Q226" s="163"/>
      <c r="R226" s="163"/>
      <c r="S226" s="163"/>
      <c r="T226" s="163"/>
      <c r="U226" s="164"/>
      <c r="V226" s="159" t="s">
        <v>5</v>
      </c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3">
        <v>3</v>
      </c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4"/>
      <c r="AQ226" s="159" t="s">
        <v>5</v>
      </c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3">
        <v>3</v>
      </c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4"/>
      <c r="BL226" s="159" t="s">
        <v>5</v>
      </c>
      <c r="BM226" s="160"/>
      <c r="BN226" s="160"/>
      <c r="BO226" s="160"/>
      <c r="BP226" s="160"/>
      <c r="BQ226" s="160"/>
      <c r="BR226" s="160"/>
      <c r="BS226" s="160"/>
      <c r="BT226" s="160"/>
      <c r="BU226" s="160"/>
      <c r="BV226" s="163">
        <v>3</v>
      </c>
      <c r="BW226" s="163"/>
      <c r="BX226" s="163"/>
      <c r="BY226" s="163"/>
      <c r="BZ226" s="163"/>
      <c r="CA226" s="163"/>
      <c r="CB226" s="163"/>
      <c r="CC226" s="163"/>
      <c r="CD226" s="163"/>
      <c r="CE226" s="163"/>
      <c r="CF226" s="164"/>
    </row>
    <row r="227" spans="1:84" ht="7.5" customHeight="1" x14ac:dyDescent="0.25">
      <c r="A227" s="159"/>
      <c r="B227" s="160"/>
      <c r="C227" s="160"/>
      <c r="D227" s="160"/>
      <c r="E227" s="160"/>
      <c r="F227" s="160"/>
      <c r="G227" s="160"/>
      <c r="H227" s="160"/>
      <c r="I227" s="160"/>
      <c r="J227" s="160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4"/>
      <c r="V227" s="159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4"/>
      <c r="AQ227" s="159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3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4"/>
      <c r="BL227" s="159"/>
      <c r="BM227" s="160"/>
      <c r="BN227" s="160"/>
      <c r="BO227" s="160"/>
      <c r="BP227" s="160"/>
      <c r="BQ227" s="160"/>
      <c r="BR227" s="160"/>
      <c r="BS227" s="160"/>
      <c r="BT227" s="160"/>
      <c r="BU227" s="160"/>
      <c r="BV227" s="163"/>
      <c r="BW227" s="163"/>
      <c r="BX227" s="163"/>
      <c r="BY227" s="163"/>
      <c r="BZ227" s="163"/>
      <c r="CA227" s="163"/>
      <c r="CB227" s="163"/>
      <c r="CC227" s="163"/>
      <c r="CD227" s="163"/>
      <c r="CE227" s="163"/>
      <c r="CF227" s="164"/>
    </row>
    <row r="228" spans="1:84" ht="7.5" customHeight="1" x14ac:dyDescent="0.25">
      <c r="A228" s="161"/>
      <c r="B228" s="162"/>
      <c r="C228" s="162"/>
      <c r="D228" s="162"/>
      <c r="E228" s="162"/>
      <c r="F228" s="162"/>
      <c r="G228" s="162"/>
      <c r="H228" s="162"/>
      <c r="I228" s="162"/>
      <c r="J228" s="162"/>
      <c r="K228" s="163"/>
      <c r="L228" s="163"/>
      <c r="M228" s="165"/>
      <c r="N228" s="165"/>
      <c r="O228" s="165"/>
      <c r="P228" s="165"/>
      <c r="Q228" s="165"/>
      <c r="R228" s="165"/>
      <c r="S228" s="165"/>
      <c r="T228" s="165"/>
      <c r="U228" s="166"/>
      <c r="V228" s="161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3"/>
      <c r="AG228" s="163"/>
      <c r="AH228" s="165"/>
      <c r="AI228" s="165"/>
      <c r="AJ228" s="165"/>
      <c r="AK228" s="165"/>
      <c r="AL228" s="165"/>
      <c r="AM228" s="165"/>
      <c r="AN228" s="165"/>
      <c r="AO228" s="165"/>
      <c r="AP228" s="166"/>
      <c r="AQ228" s="161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3"/>
      <c r="BB228" s="163"/>
      <c r="BC228" s="165"/>
      <c r="BD228" s="165"/>
      <c r="BE228" s="165"/>
      <c r="BF228" s="165"/>
      <c r="BG228" s="165"/>
      <c r="BH228" s="165"/>
      <c r="BI228" s="165"/>
      <c r="BJ228" s="165"/>
      <c r="BK228" s="166"/>
      <c r="BL228" s="161"/>
      <c r="BM228" s="162"/>
      <c r="BN228" s="162"/>
      <c r="BO228" s="162"/>
      <c r="BP228" s="162"/>
      <c r="BQ228" s="162"/>
      <c r="BR228" s="162"/>
      <c r="BS228" s="162"/>
      <c r="BT228" s="162"/>
      <c r="BU228" s="162"/>
      <c r="BV228" s="163"/>
      <c r="BW228" s="163"/>
      <c r="BX228" s="165"/>
      <c r="BY228" s="165"/>
      <c r="BZ228" s="165"/>
      <c r="CA228" s="165"/>
      <c r="CB228" s="165"/>
      <c r="CC228" s="165"/>
      <c r="CD228" s="165"/>
      <c r="CE228" s="165"/>
      <c r="CF228" s="166"/>
    </row>
    <row r="229" spans="1:84" ht="7.5" customHeight="1" x14ac:dyDescent="0.25">
      <c r="A229" s="171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>
        <v>4</v>
      </c>
      <c r="L229" s="163"/>
      <c r="M229" s="160" t="s">
        <v>5</v>
      </c>
      <c r="N229" s="160"/>
      <c r="O229" s="160"/>
      <c r="P229" s="160"/>
      <c r="Q229" s="160"/>
      <c r="R229" s="160"/>
      <c r="S229" s="160"/>
      <c r="T229" s="160"/>
      <c r="U229" s="169"/>
      <c r="V229" s="171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>
        <v>4</v>
      </c>
      <c r="AG229" s="163"/>
      <c r="AH229" s="160" t="s">
        <v>5</v>
      </c>
      <c r="AI229" s="160"/>
      <c r="AJ229" s="160"/>
      <c r="AK229" s="160"/>
      <c r="AL229" s="160"/>
      <c r="AM229" s="160"/>
      <c r="AN229" s="160"/>
      <c r="AO229" s="160"/>
      <c r="AP229" s="169"/>
      <c r="AQ229" s="171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>
        <v>4</v>
      </c>
      <c r="BB229" s="163"/>
      <c r="BC229" s="160" t="s">
        <v>5</v>
      </c>
      <c r="BD229" s="160"/>
      <c r="BE229" s="160"/>
      <c r="BF229" s="160"/>
      <c r="BG229" s="160"/>
      <c r="BH229" s="160"/>
      <c r="BI229" s="160"/>
      <c r="BJ229" s="160"/>
      <c r="BK229" s="169"/>
      <c r="BL229" s="171"/>
      <c r="BM229" s="163"/>
      <c r="BN229" s="163"/>
      <c r="BO229" s="163"/>
      <c r="BP229" s="163"/>
      <c r="BQ229" s="163"/>
      <c r="BR229" s="163"/>
      <c r="BS229" s="163"/>
      <c r="BT229" s="163"/>
      <c r="BU229" s="163"/>
      <c r="BV229" s="163">
        <v>4</v>
      </c>
      <c r="BW229" s="163"/>
      <c r="BX229" s="160" t="s">
        <v>5</v>
      </c>
      <c r="BY229" s="160"/>
      <c r="BZ229" s="160"/>
      <c r="CA229" s="160"/>
      <c r="CB229" s="160"/>
      <c r="CC229" s="160"/>
      <c r="CD229" s="160"/>
      <c r="CE229" s="160"/>
      <c r="CF229" s="169"/>
    </row>
    <row r="230" spans="1:84" ht="7.5" customHeight="1" x14ac:dyDescent="0.25">
      <c r="A230" s="171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0"/>
      <c r="N230" s="160"/>
      <c r="O230" s="160"/>
      <c r="P230" s="160"/>
      <c r="Q230" s="160"/>
      <c r="R230" s="160"/>
      <c r="S230" s="160"/>
      <c r="T230" s="160"/>
      <c r="U230" s="169"/>
      <c r="V230" s="171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0"/>
      <c r="AI230" s="160"/>
      <c r="AJ230" s="160"/>
      <c r="AK230" s="160"/>
      <c r="AL230" s="160"/>
      <c r="AM230" s="160"/>
      <c r="AN230" s="160"/>
      <c r="AO230" s="160"/>
      <c r="AP230" s="169"/>
      <c r="AQ230" s="171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0"/>
      <c r="BD230" s="160"/>
      <c r="BE230" s="160"/>
      <c r="BF230" s="160"/>
      <c r="BG230" s="160"/>
      <c r="BH230" s="160"/>
      <c r="BI230" s="160"/>
      <c r="BJ230" s="160"/>
      <c r="BK230" s="169"/>
      <c r="BL230" s="171"/>
      <c r="BM230" s="163"/>
      <c r="BN230" s="163"/>
      <c r="BO230" s="163"/>
      <c r="BP230" s="163"/>
      <c r="BQ230" s="163"/>
      <c r="BR230" s="163"/>
      <c r="BS230" s="163"/>
      <c r="BT230" s="163"/>
      <c r="BU230" s="163"/>
      <c r="BV230" s="163"/>
      <c r="BW230" s="163"/>
      <c r="BX230" s="160"/>
      <c r="BY230" s="160"/>
      <c r="BZ230" s="160"/>
      <c r="CA230" s="160"/>
      <c r="CB230" s="160"/>
      <c r="CC230" s="160"/>
      <c r="CD230" s="160"/>
      <c r="CE230" s="160"/>
      <c r="CF230" s="169"/>
    </row>
    <row r="231" spans="1:84" ht="7.5" customHeight="1" x14ac:dyDescent="0.25">
      <c r="A231" s="172"/>
      <c r="B231" s="165"/>
      <c r="C231" s="165"/>
      <c r="D231" s="165"/>
      <c r="E231" s="165"/>
      <c r="F231" s="165"/>
      <c r="G231" s="165"/>
      <c r="H231" s="165"/>
      <c r="I231" s="165"/>
      <c r="J231" s="165"/>
      <c r="K231" s="163"/>
      <c r="L231" s="163"/>
      <c r="M231" s="162"/>
      <c r="N231" s="162"/>
      <c r="O231" s="162"/>
      <c r="P231" s="162"/>
      <c r="Q231" s="162"/>
      <c r="R231" s="162"/>
      <c r="S231" s="162"/>
      <c r="T231" s="162"/>
      <c r="U231" s="170"/>
      <c r="V231" s="172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3"/>
      <c r="AG231" s="163"/>
      <c r="AH231" s="162"/>
      <c r="AI231" s="162"/>
      <c r="AJ231" s="162"/>
      <c r="AK231" s="162"/>
      <c r="AL231" s="162"/>
      <c r="AM231" s="162"/>
      <c r="AN231" s="162"/>
      <c r="AO231" s="162"/>
      <c r="AP231" s="170"/>
      <c r="AQ231" s="172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3"/>
      <c r="BB231" s="163"/>
      <c r="BC231" s="162"/>
      <c r="BD231" s="162"/>
      <c r="BE231" s="162"/>
      <c r="BF231" s="162"/>
      <c r="BG231" s="162"/>
      <c r="BH231" s="162"/>
      <c r="BI231" s="162"/>
      <c r="BJ231" s="162"/>
      <c r="BK231" s="170"/>
      <c r="BL231" s="172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3"/>
      <c r="BW231" s="163"/>
      <c r="BX231" s="162"/>
      <c r="BY231" s="162"/>
      <c r="BZ231" s="162"/>
      <c r="CA231" s="162"/>
      <c r="CB231" s="162"/>
      <c r="CC231" s="162"/>
      <c r="CD231" s="162"/>
      <c r="CE231" s="162"/>
      <c r="CF231" s="170"/>
    </row>
    <row r="232" spans="1:84" ht="7.5" customHeight="1" x14ac:dyDescent="0.25">
      <c r="A232" s="142" t="s">
        <v>27</v>
      </c>
      <c r="B232" s="143"/>
      <c r="C232" s="143"/>
      <c r="D232" s="143"/>
      <c r="E232" s="143"/>
      <c r="F232" s="143"/>
      <c r="G232" s="143"/>
      <c r="H232" s="143"/>
      <c r="I232" s="143"/>
      <c r="J232" s="143"/>
      <c r="K232" s="146" t="s">
        <v>1</v>
      </c>
      <c r="L232" s="146"/>
      <c r="M232" s="147"/>
      <c r="N232" s="147"/>
      <c r="O232" s="147"/>
      <c r="P232" s="147"/>
      <c r="Q232" s="147"/>
      <c r="R232" s="147"/>
      <c r="S232" s="147"/>
      <c r="T232" s="147"/>
      <c r="U232" s="148"/>
      <c r="V232" s="142" t="s">
        <v>27</v>
      </c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6" t="s">
        <v>1</v>
      </c>
      <c r="AG232" s="146"/>
      <c r="AH232" s="147"/>
      <c r="AI232" s="147"/>
      <c r="AJ232" s="147"/>
      <c r="AK232" s="147"/>
      <c r="AL232" s="147"/>
      <c r="AM232" s="147"/>
      <c r="AN232" s="147"/>
      <c r="AO232" s="147"/>
      <c r="AP232" s="148"/>
      <c r="AQ232" s="142" t="s">
        <v>27</v>
      </c>
      <c r="AR232" s="143"/>
      <c r="AS232" s="143"/>
      <c r="AT232" s="143"/>
      <c r="AU232" s="143"/>
      <c r="AV232" s="143"/>
      <c r="AW232" s="143"/>
      <c r="AX232" s="143"/>
      <c r="AY232" s="143"/>
      <c r="AZ232" s="143"/>
      <c r="BA232" s="146" t="s">
        <v>1</v>
      </c>
      <c r="BB232" s="146"/>
      <c r="BC232" s="147"/>
      <c r="BD232" s="147"/>
      <c r="BE232" s="147"/>
      <c r="BF232" s="147"/>
      <c r="BG232" s="147"/>
      <c r="BH232" s="147"/>
      <c r="BI232" s="147"/>
      <c r="BJ232" s="147"/>
      <c r="BK232" s="148"/>
      <c r="BL232" s="142" t="s">
        <v>27</v>
      </c>
      <c r="BM232" s="143"/>
      <c r="BN232" s="143"/>
      <c r="BO232" s="143"/>
      <c r="BP232" s="143"/>
      <c r="BQ232" s="143"/>
      <c r="BR232" s="143"/>
      <c r="BS232" s="143"/>
      <c r="BT232" s="143"/>
      <c r="BU232" s="143"/>
      <c r="BV232" s="146" t="s">
        <v>1</v>
      </c>
      <c r="BW232" s="146"/>
      <c r="BX232" s="147"/>
      <c r="BY232" s="147"/>
      <c r="BZ232" s="147"/>
      <c r="CA232" s="147"/>
      <c r="CB232" s="147"/>
      <c r="CC232" s="147"/>
      <c r="CD232" s="147"/>
      <c r="CE232" s="147"/>
      <c r="CF232" s="148"/>
    </row>
    <row r="233" spans="1:84" ht="7.5" customHeight="1" x14ac:dyDescent="0.25">
      <c r="A233" s="142"/>
      <c r="B233" s="143"/>
      <c r="C233" s="143"/>
      <c r="D233" s="143"/>
      <c r="E233" s="143"/>
      <c r="F233" s="143"/>
      <c r="G233" s="143"/>
      <c r="H233" s="143"/>
      <c r="I233" s="143"/>
      <c r="J233" s="143"/>
      <c r="K233" s="146"/>
      <c r="L233" s="146"/>
      <c r="M233" s="147"/>
      <c r="N233" s="147"/>
      <c r="O233" s="147"/>
      <c r="P233" s="147"/>
      <c r="Q233" s="147"/>
      <c r="R233" s="147"/>
      <c r="S233" s="147"/>
      <c r="T233" s="147"/>
      <c r="U233" s="148"/>
      <c r="V233" s="142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6"/>
      <c r="AG233" s="146"/>
      <c r="AH233" s="147"/>
      <c r="AI233" s="147"/>
      <c r="AJ233" s="147"/>
      <c r="AK233" s="147"/>
      <c r="AL233" s="147"/>
      <c r="AM233" s="147"/>
      <c r="AN233" s="147"/>
      <c r="AO233" s="147"/>
      <c r="AP233" s="148"/>
      <c r="AQ233" s="142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6"/>
      <c r="BB233" s="146"/>
      <c r="BC233" s="147"/>
      <c r="BD233" s="147"/>
      <c r="BE233" s="147"/>
      <c r="BF233" s="147"/>
      <c r="BG233" s="147"/>
      <c r="BH233" s="147"/>
      <c r="BI233" s="147"/>
      <c r="BJ233" s="147"/>
      <c r="BK233" s="148"/>
      <c r="BL233" s="142"/>
      <c r="BM233" s="143"/>
      <c r="BN233" s="143"/>
      <c r="BO233" s="143"/>
      <c r="BP233" s="143"/>
      <c r="BQ233" s="143"/>
      <c r="BR233" s="143"/>
      <c r="BS233" s="143"/>
      <c r="BT233" s="143"/>
      <c r="BU233" s="143"/>
      <c r="BV233" s="146"/>
      <c r="BW233" s="146"/>
      <c r="BX233" s="147"/>
      <c r="BY233" s="147"/>
      <c r="BZ233" s="147"/>
      <c r="CA233" s="147"/>
      <c r="CB233" s="147"/>
      <c r="CC233" s="147"/>
      <c r="CD233" s="147"/>
      <c r="CE233" s="147"/>
      <c r="CF233" s="148"/>
    </row>
    <row r="234" spans="1:84" ht="7.5" customHeight="1" x14ac:dyDescent="0.25">
      <c r="A234" s="144"/>
      <c r="B234" s="145"/>
      <c r="C234" s="145"/>
      <c r="D234" s="145"/>
      <c r="E234" s="145"/>
      <c r="F234" s="145"/>
      <c r="G234" s="145"/>
      <c r="H234" s="145"/>
      <c r="I234" s="145"/>
      <c r="J234" s="145"/>
      <c r="K234" s="146"/>
      <c r="L234" s="146"/>
      <c r="M234" s="149"/>
      <c r="N234" s="149"/>
      <c r="O234" s="149"/>
      <c r="P234" s="149"/>
      <c r="Q234" s="149"/>
      <c r="R234" s="149"/>
      <c r="S234" s="149"/>
      <c r="T234" s="149"/>
      <c r="U234" s="150"/>
      <c r="V234" s="144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6"/>
      <c r="AG234" s="146"/>
      <c r="AH234" s="149"/>
      <c r="AI234" s="149"/>
      <c r="AJ234" s="149"/>
      <c r="AK234" s="149"/>
      <c r="AL234" s="149"/>
      <c r="AM234" s="149"/>
      <c r="AN234" s="149"/>
      <c r="AO234" s="149"/>
      <c r="AP234" s="150"/>
      <c r="AQ234" s="144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6"/>
      <c r="BB234" s="146"/>
      <c r="BC234" s="149"/>
      <c r="BD234" s="149"/>
      <c r="BE234" s="149"/>
      <c r="BF234" s="149"/>
      <c r="BG234" s="149"/>
      <c r="BH234" s="149"/>
      <c r="BI234" s="149"/>
      <c r="BJ234" s="149"/>
      <c r="BK234" s="150"/>
      <c r="BL234" s="144"/>
      <c r="BM234" s="145"/>
      <c r="BN234" s="145"/>
      <c r="BO234" s="145"/>
      <c r="BP234" s="145"/>
      <c r="BQ234" s="145"/>
      <c r="BR234" s="145"/>
      <c r="BS234" s="145"/>
      <c r="BT234" s="145"/>
      <c r="BU234" s="145"/>
      <c r="BV234" s="146"/>
      <c r="BW234" s="146"/>
      <c r="BX234" s="149"/>
      <c r="BY234" s="149"/>
      <c r="BZ234" s="149"/>
      <c r="CA234" s="149"/>
      <c r="CB234" s="149"/>
      <c r="CC234" s="149"/>
      <c r="CD234" s="149"/>
      <c r="CE234" s="149"/>
      <c r="CF234" s="150"/>
    </row>
    <row r="235" spans="1:84" ht="7.5" customHeight="1" x14ac:dyDescent="0.3">
      <c r="A235" s="28" t="s">
        <v>49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8" t="s">
        <v>49</v>
      </c>
      <c r="N235" s="12"/>
      <c r="O235" s="12"/>
      <c r="P235" s="12"/>
      <c r="Q235" s="12"/>
      <c r="R235" s="12"/>
      <c r="S235" s="12"/>
      <c r="T235" s="12"/>
      <c r="U235" s="21"/>
      <c r="V235" s="28" t="s">
        <v>49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8" t="s">
        <v>49</v>
      </c>
      <c r="AI235" s="12"/>
      <c r="AJ235" s="12"/>
      <c r="AK235" s="12"/>
      <c r="AL235" s="12"/>
      <c r="AM235" s="12"/>
      <c r="AN235" s="12"/>
      <c r="AO235" s="12"/>
      <c r="AP235" s="21"/>
      <c r="AQ235" s="28" t="s">
        <v>49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8" t="s">
        <v>49</v>
      </c>
      <c r="BD235" s="12"/>
      <c r="BE235" s="12"/>
      <c r="BF235" s="12"/>
      <c r="BG235" s="12"/>
      <c r="BH235" s="12"/>
      <c r="BI235" s="12"/>
      <c r="BJ235" s="12"/>
      <c r="BK235" s="21"/>
      <c r="BL235" s="28" t="s">
        <v>49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8" t="s">
        <v>49</v>
      </c>
      <c r="BY235" s="12"/>
      <c r="BZ235" s="12"/>
      <c r="CA235" s="12"/>
      <c r="CB235" s="12"/>
      <c r="CC235" s="12"/>
      <c r="CD235" s="12"/>
      <c r="CE235" s="12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151">
        <f ca="1">NOW()</f>
        <v>44304.727208101853</v>
      </c>
      <c r="B237" s="152"/>
      <c r="C237" s="152"/>
      <c r="D237" s="152"/>
      <c r="E237" s="152"/>
      <c r="F237" s="152"/>
      <c r="G237" s="152"/>
      <c r="H237" s="24"/>
      <c r="I237" s="24"/>
      <c r="J237" s="12"/>
      <c r="K237" s="12"/>
      <c r="L237" s="12"/>
      <c r="M237" s="12"/>
      <c r="N237" s="12"/>
      <c r="O237" s="155"/>
      <c r="P237" s="155"/>
      <c r="Q237" s="155"/>
      <c r="R237" s="155"/>
      <c r="S237" s="155"/>
      <c r="T237" s="155"/>
      <c r="U237" s="155"/>
      <c r="V237" s="151">
        <f ca="1">NOW()</f>
        <v>44304.727208101853</v>
      </c>
      <c r="W237" s="152"/>
      <c r="X237" s="152"/>
      <c r="Y237" s="152"/>
      <c r="Z237" s="152"/>
      <c r="AA237" s="152"/>
      <c r="AB237" s="152"/>
      <c r="AC237" s="24"/>
      <c r="AD237" s="24"/>
      <c r="AE237" s="12"/>
      <c r="AF237" s="12"/>
      <c r="AG237" s="12"/>
      <c r="AH237" s="12"/>
      <c r="AI237" s="12"/>
      <c r="AJ237" s="155"/>
      <c r="AK237" s="155"/>
      <c r="AL237" s="155"/>
      <c r="AM237" s="155"/>
      <c r="AN237" s="155"/>
      <c r="AO237" s="155"/>
      <c r="AP237" s="157"/>
      <c r="AQ237" s="151">
        <f ca="1">NOW()</f>
        <v>44304.727208101853</v>
      </c>
      <c r="AR237" s="152"/>
      <c r="AS237" s="152"/>
      <c r="AT237" s="152"/>
      <c r="AU237" s="152"/>
      <c r="AV237" s="152"/>
      <c r="AW237" s="152"/>
      <c r="AX237" s="24"/>
      <c r="AY237" s="24"/>
      <c r="AZ237" s="12"/>
      <c r="BA237" s="12"/>
      <c r="BB237" s="12"/>
      <c r="BC237" s="12"/>
      <c r="BD237" s="12"/>
      <c r="BE237" s="155"/>
      <c r="BF237" s="155"/>
      <c r="BG237" s="155"/>
      <c r="BH237" s="155"/>
      <c r="BI237" s="155"/>
      <c r="BJ237" s="155"/>
      <c r="BK237" s="157"/>
      <c r="BL237" s="151">
        <f ca="1">NOW()</f>
        <v>44304.727208101853</v>
      </c>
      <c r="BM237" s="152"/>
      <c r="BN237" s="152"/>
      <c r="BO237" s="152"/>
      <c r="BP237" s="152"/>
      <c r="BQ237" s="152"/>
      <c r="BR237" s="152"/>
      <c r="BS237" s="24"/>
      <c r="BT237" s="24"/>
      <c r="BU237" s="12"/>
      <c r="BV237" s="12"/>
      <c r="BW237" s="12"/>
      <c r="BX237" s="12"/>
      <c r="BY237" s="12"/>
      <c r="BZ237" s="155"/>
      <c r="CA237" s="155"/>
      <c r="CB237" s="155"/>
      <c r="CC237" s="155"/>
      <c r="CD237" s="155"/>
      <c r="CE237" s="155"/>
      <c r="CF237" s="157"/>
    </row>
    <row r="238" spans="1:84" ht="7.5" customHeight="1" x14ac:dyDescent="0.3">
      <c r="A238" s="153"/>
      <c r="B238" s="154"/>
      <c r="C238" s="154"/>
      <c r="D238" s="154"/>
      <c r="E238" s="154"/>
      <c r="F238" s="154"/>
      <c r="G238" s="154"/>
      <c r="H238" s="26"/>
      <c r="I238" s="26"/>
      <c r="J238" s="27"/>
      <c r="K238" s="27"/>
      <c r="L238" s="27"/>
      <c r="M238" s="27"/>
      <c r="N238" s="27"/>
      <c r="O238" s="156"/>
      <c r="P238" s="156"/>
      <c r="Q238" s="156"/>
      <c r="R238" s="156"/>
      <c r="S238" s="156"/>
      <c r="T238" s="156"/>
      <c r="U238" s="156"/>
      <c r="V238" s="153"/>
      <c r="W238" s="154"/>
      <c r="X238" s="154"/>
      <c r="Y238" s="154"/>
      <c r="Z238" s="154"/>
      <c r="AA238" s="154"/>
      <c r="AB238" s="154"/>
      <c r="AC238" s="26"/>
      <c r="AD238" s="26"/>
      <c r="AE238" s="27"/>
      <c r="AF238" s="27"/>
      <c r="AG238" s="27"/>
      <c r="AH238" s="27"/>
      <c r="AI238" s="27"/>
      <c r="AJ238" s="156"/>
      <c r="AK238" s="156"/>
      <c r="AL238" s="156"/>
      <c r="AM238" s="156"/>
      <c r="AN238" s="156"/>
      <c r="AO238" s="156"/>
      <c r="AP238" s="158"/>
      <c r="AQ238" s="153"/>
      <c r="AR238" s="154"/>
      <c r="AS238" s="154"/>
      <c r="AT238" s="154"/>
      <c r="AU238" s="154"/>
      <c r="AV238" s="154"/>
      <c r="AW238" s="154"/>
      <c r="AX238" s="26"/>
      <c r="AY238" s="26"/>
      <c r="AZ238" s="27"/>
      <c r="BA238" s="27"/>
      <c r="BB238" s="27"/>
      <c r="BC238" s="27"/>
      <c r="BD238" s="27"/>
      <c r="BE238" s="156"/>
      <c r="BF238" s="156"/>
      <c r="BG238" s="156"/>
      <c r="BH238" s="156"/>
      <c r="BI238" s="156"/>
      <c r="BJ238" s="156"/>
      <c r="BK238" s="158"/>
      <c r="BL238" s="153"/>
      <c r="BM238" s="154"/>
      <c r="BN238" s="154"/>
      <c r="BO238" s="154"/>
      <c r="BP238" s="154"/>
      <c r="BQ238" s="154"/>
      <c r="BR238" s="154"/>
      <c r="BS238" s="26"/>
      <c r="BT238" s="26"/>
      <c r="BU238" s="27"/>
      <c r="BV238" s="27"/>
      <c r="BW238" s="27"/>
      <c r="BX238" s="27"/>
      <c r="BY238" s="27"/>
      <c r="BZ238" s="156"/>
      <c r="CA238" s="156"/>
      <c r="CB238" s="156"/>
      <c r="CC238" s="156"/>
      <c r="CD238" s="156"/>
      <c r="CE238" s="156"/>
      <c r="CF238" s="158"/>
    </row>
    <row r="239" spans="1:84" ht="7.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3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5"/>
      <c r="AQ239" s="3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5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5"/>
    </row>
    <row r="240" spans="1:84" ht="7.5" customHeight="1" x14ac:dyDescent="0.25">
      <c r="A240" s="178" t="str">
        <f>Results!$A$1</f>
        <v>&gt;&gt;Tournament name&lt;&lt;</v>
      </c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80"/>
      <c r="V240" s="178" t="str">
        <f>Results!$A$1</f>
        <v>&gt;&gt;Tournament name&lt;&lt;</v>
      </c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80"/>
      <c r="AQ240" s="178" t="str">
        <f>Results!$A$1</f>
        <v>&gt;&gt;Tournament name&lt;&lt;</v>
      </c>
      <c r="AR240" s="179"/>
      <c r="AS240" s="179"/>
      <c r="AT240" s="179"/>
      <c r="AU240" s="179"/>
      <c r="AV240" s="179"/>
      <c r="AW240" s="179"/>
      <c r="AX240" s="179"/>
      <c r="AY240" s="179"/>
      <c r="AZ240" s="179"/>
      <c r="BA240" s="179"/>
      <c r="BB240" s="179"/>
      <c r="BC240" s="179"/>
      <c r="BD240" s="179"/>
      <c r="BE240" s="179"/>
      <c r="BF240" s="179"/>
      <c r="BG240" s="179"/>
      <c r="BH240" s="179"/>
      <c r="BI240" s="179"/>
      <c r="BJ240" s="179"/>
      <c r="BK240" s="180"/>
      <c r="BL240" s="178" t="str">
        <f>Results!$A$1</f>
        <v>&gt;&gt;Tournament name&lt;&lt;</v>
      </c>
      <c r="BM240" s="179"/>
      <c r="BN240" s="179"/>
      <c r="BO240" s="179"/>
      <c r="BP240" s="179"/>
      <c r="BQ240" s="179"/>
      <c r="BR240" s="179"/>
      <c r="BS240" s="179"/>
      <c r="BT240" s="179"/>
      <c r="BU240" s="179"/>
      <c r="BV240" s="179"/>
      <c r="BW240" s="179"/>
      <c r="BX240" s="179"/>
      <c r="BY240" s="179"/>
      <c r="BZ240" s="179"/>
      <c r="CA240" s="179"/>
      <c r="CB240" s="179"/>
      <c r="CC240" s="179"/>
      <c r="CD240" s="179"/>
      <c r="CE240" s="179"/>
      <c r="CF240" s="180"/>
    </row>
    <row r="241" spans="1:84" ht="7.5" customHeight="1" x14ac:dyDescent="0.25">
      <c r="A241" s="178"/>
      <c r="B241" s="179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80"/>
      <c r="V241" s="178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80"/>
      <c r="AQ241" s="178"/>
      <c r="AR241" s="179"/>
      <c r="AS241" s="179"/>
      <c r="AT241" s="179"/>
      <c r="AU241" s="179"/>
      <c r="AV241" s="179"/>
      <c r="AW241" s="179"/>
      <c r="AX241" s="179"/>
      <c r="AY241" s="179"/>
      <c r="AZ241" s="179"/>
      <c r="BA241" s="179"/>
      <c r="BB241" s="179"/>
      <c r="BC241" s="179"/>
      <c r="BD241" s="179"/>
      <c r="BE241" s="179"/>
      <c r="BF241" s="179"/>
      <c r="BG241" s="179"/>
      <c r="BH241" s="179"/>
      <c r="BI241" s="179"/>
      <c r="BJ241" s="179"/>
      <c r="BK241" s="180"/>
      <c r="BL241" s="178"/>
      <c r="BM241" s="179"/>
      <c r="BN241" s="179"/>
      <c r="BO241" s="179"/>
      <c r="BP241" s="179"/>
      <c r="BQ241" s="179"/>
      <c r="BR241" s="179"/>
      <c r="BS241" s="179"/>
      <c r="BT241" s="179"/>
      <c r="BU241" s="179"/>
      <c r="BV241" s="179"/>
      <c r="BW241" s="179"/>
      <c r="BX241" s="179"/>
      <c r="BY241" s="179"/>
      <c r="BZ241" s="179"/>
      <c r="CA241" s="179"/>
      <c r="CB241" s="179"/>
      <c r="CC241" s="179"/>
      <c r="CD241" s="179"/>
      <c r="CE241" s="179"/>
      <c r="CF241" s="180"/>
    </row>
    <row r="242" spans="1:84" ht="7.5" customHeight="1" x14ac:dyDescent="0.25">
      <c r="A242" s="178"/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80"/>
      <c r="V242" s="178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80"/>
      <c r="AQ242" s="178"/>
      <c r="AR242" s="179"/>
      <c r="AS242" s="179"/>
      <c r="AT242" s="179"/>
      <c r="AU242" s="179"/>
      <c r="AV242" s="179"/>
      <c r="AW242" s="179"/>
      <c r="AX242" s="179"/>
      <c r="AY242" s="179"/>
      <c r="AZ242" s="179"/>
      <c r="BA242" s="179"/>
      <c r="BB242" s="179"/>
      <c r="BC242" s="179"/>
      <c r="BD242" s="179"/>
      <c r="BE242" s="179"/>
      <c r="BF242" s="179"/>
      <c r="BG242" s="179"/>
      <c r="BH242" s="179"/>
      <c r="BI242" s="179"/>
      <c r="BJ242" s="179"/>
      <c r="BK242" s="180"/>
      <c r="BL242" s="178"/>
      <c r="BM242" s="179"/>
      <c r="BN242" s="179"/>
      <c r="BO242" s="179"/>
      <c r="BP242" s="179"/>
      <c r="BQ242" s="179"/>
      <c r="BR242" s="179"/>
      <c r="BS242" s="179"/>
      <c r="BT242" s="179"/>
      <c r="BU242" s="179"/>
      <c r="BV242" s="179"/>
      <c r="BW242" s="179"/>
      <c r="BX242" s="179"/>
      <c r="BY242" s="179"/>
      <c r="BZ242" s="179"/>
      <c r="CA242" s="179"/>
      <c r="CB242" s="179"/>
      <c r="CC242" s="179"/>
      <c r="CD242" s="179"/>
      <c r="CE242" s="179"/>
      <c r="CF242" s="180"/>
    </row>
    <row r="243" spans="1:84" ht="7.5" customHeight="1" x14ac:dyDescent="0.2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6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8"/>
      <c r="AQ243" s="6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8"/>
      <c r="BL243" s="6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8"/>
    </row>
    <row r="244" spans="1:84" ht="7.5" customHeight="1" x14ac:dyDescent="0.25">
      <c r="A244" s="181" t="s">
        <v>23</v>
      </c>
      <c r="B244" s="182"/>
      <c r="C244" s="182"/>
      <c r="D244" s="182"/>
      <c r="E244" s="182"/>
      <c r="F244" s="182"/>
      <c r="G244" s="182"/>
      <c r="H244" s="182"/>
      <c r="I244" s="182"/>
      <c r="J244" s="9"/>
      <c r="K244" s="9"/>
      <c r="L244" s="10"/>
      <c r="M244" s="9"/>
      <c r="N244" s="182" t="s">
        <v>31</v>
      </c>
      <c r="O244" s="182"/>
      <c r="P244" s="182"/>
      <c r="Q244" s="182"/>
      <c r="R244" s="182"/>
      <c r="S244" s="182"/>
      <c r="T244" s="182"/>
      <c r="U244" s="185"/>
      <c r="V244" s="181" t="s">
        <v>23</v>
      </c>
      <c r="W244" s="182"/>
      <c r="X244" s="182"/>
      <c r="Y244" s="182"/>
      <c r="Z244" s="182"/>
      <c r="AA244" s="182"/>
      <c r="AB244" s="182"/>
      <c r="AC244" s="182"/>
      <c r="AD244" s="182"/>
      <c r="AE244" s="9"/>
      <c r="AF244" s="9"/>
      <c r="AG244" s="10"/>
      <c r="AH244" s="9"/>
      <c r="AI244" s="182" t="s">
        <v>32</v>
      </c>
      <c r="AJ244" s="182"/>
      <c r="AK244" s="182"/>
      <c r="AL244" s="182"/>
      <c r="AM244" s="182"/>
      <c r="AN244" s="182"/>
      <c r="AO244" s="182"/>
      <c r="AP244" s="185"/>
      <c r="AQ244" s="181" t="s">
        <v>24</v>
      </c>
      <c r="AR244" s="182"/>
      <c r="AS244" s="182"/>
      <c r="AT244" s="182"/>
      <c r="AU244" s="182"/>
      <c r="AV244" s="182"/>
      <c r="AW244" s="182"/>
      <c r="AX244" s="182"/>
      <c r="AY244" s="182"/>
      <c r="AZ244" s="9"/>
      <c r="BA244" s="9"/>
      <c r="BB244" s="10"/>
      <c r="BC244" s="9"/>
      <c r="BD244" s="182" t="s">
        <v>28</v>
      </c>
      <c r="BE244" s="182"/>
      <c r="BF244" s="182"/>
      <c r="BG244" s="182"/>
      <c r="BH244" s="182"/>
      <c r="BI244" s="182"/>
      <c r="BJ244" s="182"/>
      <c r="BK244" s="185"/>
      <c r="BL244" s="181" t="s">
        <v>24</v>
      </c>
      <c r="BM244" s="182"/>
      <c r="BN244" s="182"/>
      <c r="BO244" s="182"/>
      <c r="BP244" s="182"/>
      <c r="BQ244" s="182"/>
      <c r="BR244" s="182"/>
      <c r="BS244" s="182"/>
      <c r="BT244" s="182"/>
      <c r="BU244" s="9"/>
      <c r="BV244" s="9"/>
      <c r="BW244" s="10"/>
      <c r="BX244" s="9"/>
      <c r="BY244" s="182" t="s">
        <v>29</v>
      </c>
      <c r="BZ244" s="182"/>
      <c r="CA244" s="182"/>
      <c r="CB244" s="182"/>
      <c r="CC244" s="182"/>
      <c r="CD244" s="182"/>
      <c r="CE244" s="182"/>
      <c r="CF244" s="185"/>
    </row>
    <row r="245" spans="1:84" ht="7.5" customHeight="1" x14ac:dyDescent="0.25">
      <c r="A245" s="183"/>
      <c r="B245" s="184"/>
      <c r="C245" s="184"/>
      <c r="D245" s="184"/>
      <c r="E245" s="184"/>
      <c r="F245" s="184"/>
      <c r="G245" s="184"/>
      <c r="H245" s="184"/>
      <c r="I245" s="184"/>
      <c r="J245" s="9"/>
      <c r="K245" s="9"/>
      <c r="L245" s="9"/>
      <c r="M245" s="9"/>
      <c r="N245" s="184"/>
      <c r="O245" s="184"/>
      <c r="P245" s="184"/>
      <c r="Q245" s="184"/>
      <c r="R245" s="184"/>
      <c r="S245" s="184"/>
      <c r="T245" s="184"/>
      <c r="U245" s="186"/>
      <c r="V245" s="183"/>
      <c r="W245" s="184"/>
      <c r="X245" s="184"/>
      <c r="Y245" s="184"/>
      <c r="Z245" s="184"/>
      <c r="AA245" s="184"/>
      <c r="AB245" s="184"/>
      <c r="AC245" s="184"/>
      <c r="AD245" s="184"/>
      <c r="AE245" s="9"/>
      <c r="AF245" s="9"/>
      <c r="AG245" s="9"/>
      <c r="AH245" s="9"/>
      <c r="AI245" s="184"/>
      <c r="AJ245" s="184"/>
      <c r="AK245" s="184"/>
      <c r="AL245" s="184"/>
      <c r="AM245" s="184"/>
      <c r="AN245" s="184"/>
      <c r="AO245" s="184"/>
      <c r="AP245" s="186"/>
      <c r="AQ245" s="183"/>
      <c r="AR245" s="184"/>
      <c r="AS245" s="184"/>
      <c r="AT245" s="184"/>
      <c r="AU245" s="184"/>
      <c r="AV245" s="184"/>
      <c r="AW245" s="184"/>
      <c r="AX245" s="184"/>
      <c r="AY245" s="184"/>
      <c r="AZ245" s="9"/>
      <c r="BA245" s="9"/>
      <c r="BB245" s="9"/>
      <c r="BC245" s="9"/>
      <c r="BD245" s="184"/>
      <c r="BE245" s="184"/>
      <c r="BF245" s="184"/>
      <c r="BG245" s="184"/>
      <c r="BH245" s="184"/>
      <c r="BI245" s="184"/>
      <c r="BJ245" s="184"/>
      <c r="BK245" s="186"/>
      <c r="BL245" s="183"/>
      <c r="BM245" s="184"/>
      <c r="BN245" s="184"/>
      <c r="BO245" s="184"/>
      <c r="BP245" s="184"/>
      <c r="BQ245" s="184"/>
      <c r="BR245" s="184"/>
      <c r="BS245" s="184"/>
      <c r="BT245" s="184"/>
      <c r="BU245" s="9"/>
      <c r="BV245" s="9"/>
      <c r="BW245" s="9"/>
      <c r="BX245" s="9"/>
      <c r="BY245" s="184"/>
      <c r="BZ245" s="184"/>
      <c r="CA245" s="184"/>
      <c r="CB245" s="184"/>
      <c r="CC245" s="184"/>
      <c r="CD245" s="184"/>
      <c r="CE245" s="184"/>
      <c r="CF245" s="186"/>
    </row>
    <row r="246" spans="1:84" ht="7.5" customHeight="1" x14ac:dyDescent="0.3">
      <c r="A246" s="11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2"/>
      <c r="O246" s="14"/>
      <c r="P246" s="14"/>
      <c r="Q246" s="14"/>
      <c r="R246" s="14"/>
      <c r="S246" s="14"/>
      <c r="T246" s="14"/>
      <c r="U246" s="15"/>
      <c r="V246" s="11"/>
      <c r="W246" s="12"/>
      <c r="X246" s="12"/>
      <c r="Y246" s="12"/>
      <c r="Z246" s="12"/>
      <c r="AA246" s="12"/>
      <c r="AB246" s="12"/>
      <c r="AC246" s="12"/>
      <c r="AD246" s="12"/>
      <c r="AE246" s="13"/>
      <c r="AF246" s="13"/>
      <c r="AG246" s="13"/>
      <c r="AH246" s="13"/>
      <c r="AI246" s="12"/>
      <c r="AJ246" s="14"/>
      <c r="AK246" s="14"/>
      <c r="AL246" s="14"/>
      <c r="AM246" s="14"/>
      <c r="AN246" s="14"/>
      <c r="AO246" s="14"/>
      <c r="AP246" s="15"/>
      <c r="AQ246" s="11"/>
      <c r="AR246" s="12"/>
      <c r="AS246" s="12"/>
      <c r="AT246" s="12"/>
      <c r="AU246" s="12"/>
      <c r="AV246" s="12"/>
      <c r="AW246" s="12"/>
      <c r="AX246" s="12"/>
      <c r="AY246" s="12"/>
      <c r="AZ246" s="13"/>
      <c r="BA246" s="13"/>
      <c r="BB246" s="13"/>
      <c r="BC246" s="13"/>
      <c r="BD246" s="12"/>
      <c r="BE246" s="14"/>
      <c r="BF246" s="14"/>
      <c r="BG246" s="14"/>
      <c r="BH246" s="14"/>
      <c r="BI246" s="14"/>
      <c r="BJ246" s="14"/>
      <c r="BK246" s="15"/>
      <c r="BL246" s="11"/>
      <c r="BM246" s="12"/>
      <c r="BN246" s="12"/>
      <c r="BO246" s="12"/>
      <c r="BP246" s="12"/>
      <c r="BQ246" s="12"/>
      <c r="BR246" s="12"/>
      <c r="BS246" s="12"/>
      <c r="BT246" s="12"/>
      <c r="BU246" s="13"/>
      <c r="BV246" s="13"/>
      <c r="BW246" s="13"/>
      <c r="BX246" s="13"/>
      <c r="BY246" s="12"/>
      <c r="BZ246" s="14"/>
      <c r="CA246" s="14"/>
      <c r="CB246" s="14"/>
      <c r="CC246" s="14"/>
      <c r="CD246" s="14"/>
      <c r="CE246" s="14"/>
      <c r="CF246" s="15"/>
    </row>
    <row r="247" spans="1:84" ht="7.5" customHeight="1" x14ac:dyDescent="0.3">
      <c r="A247" s="11"/>
      <c r="B247" s="12"/>
      <c r="C247" s="12"/>
      <c r="D247" s="12"/>
      <c r="E247" s="12"/>
      <c r="F247" s="12"/>
      <c r="G247" s="12"/>
      <c r="H247" s="187">
        <v>10</v>
      </c>
      <c r="I247" s="187"/>
      <c r="J247" s="187"/>
      <c r="K247" s="189" t="s">
        <v>1</v>
      </c>
      <c r="L247" s="187">
        <v>8</v>
      </c>
      <c r="M247" s="187"/>
      <c r="N247" s="187"/>
      <c r="O247" s="14"/>
      <c r="P247" s="14"/>
      <c r="Q247" s="14"/>
      <c r="R247" s="14"/>
      <c r="S247" s="14"/>
      <c r="T247" s="14"/>
      <c r="U247" s="15"/>
      <c r="V247" s="11"/>
      <c r="W247" s="12"/>
      <c r="X247" s="12"/>
      <c r="Y247" s="12"/>
      <c r="Z247" s="12"/>
      <c r="AA247" s="12"/>
      <c r="AB247" s="12"/>
      <c r="AC247" s="187">
        <v>3</v>
      </c>
      <c r="AD247" s="187"/>
      <c r="AE247" s="187"/>
      <c r="AF247" s="189" t="s">
        <v>1</v>
      </c>
      <c r="AG247" s="187">
        <v>4</v>
      </c>
      <c r="AH247" s="187"/>
      <c r="AI247" s="187"/>
      <c r="AJ247" s="14"/>
      <c r="AK247" s="14"/>
      <c r="AL247" s="14"/>
      <c r="AM247" s="14"/>
      <c r="AN247" s="14"/>
      <c r="AO247" s="14"/>
      <c r="AP247" s="15"/>
      <c r="AQ247" s="11"/>
      <c r="AR247" s="12"/>
      <c r="AS247" s="12"/>
      <c r="AT247" s="12"/>
      <c r="AU247" s="12"/>
      <c r="AV247" s="12"/>
      <c r="AW247" s="12"/>
      <c r="AX247" s="187">
        <v>6</v>
      </c>
      <c r="AY247" s="187"/>
      <c r="AZ247" s="187"/>
      <c r="BA247" s="189" t="s">
        <v>1</v>
      </c>
      <c r="BB247" s="187">
        <v>2</v>
      </c>
      <c r="BC247" s="187"/>
      <c r="BD247" s="187"/>
      <c r="BE247" s="14"/>
      <c r="BF247" s="14"/>
      <c r="BG247" s="14"/>
      <c r="BH247" s="14"/>
      <c r="BI247" s="14"/>
      <c r="BJ247" s="14"/>
      <c r="BK247" s="15"/>
      <c r="BL247" s="11"/>
      <c r="BM247" s="12"/>
      <c r="BN247" s="12"/>
      <c r="BO247" s="12"/>
      <c r="BP247" s="12"/>
      <c r="BQ247" s="12"/>
      <c r="BR247" s="12"/>
      <c r="BS247" s="187">
        <v>4</v>
      </c>
      <c r="BT247" s="187"/>
      <c r="BU247" s="187"/>
      <c r="BV247" s="189" t="s">
        <v>1</v>
      </c>
      <c r="BW247" s="187">
        <v>10</v>
      </c>
      <c r="BX247" s="187"/>
      <c r="BY247" s="187"/>
      <c r="BZ247" s="14"/>
      <c r="CA247" s="14"/>
      <c r="CB247" s="14"/>
      <c r="CC247" s="14"/>
      <c r="CD247" s="14"/>
      <c r="CE247" s="14"/>
      <c r="CF247" s="15"/>
    </row>
    <row r="248" spans="1:84" ht="7.5" customHeight="1" x14ac:dyDescent="0.25">
      <c r="A248" s="16"/>
      <c r="B248" s="17"/>
      <c r="C248" s="17"/>
      <c r="D248" s="17"/>
      <c r="E248" s="17"/>
      <c r="F248" s="17"/>
      <c r="G248" s="17"/>
      <c r="H248" s="188"/>
      <c r="I248" s="188"/>
      <c r="J248" s="188"/>
      <c r="K248" s="190"/>
      <c r="L248" s="188"/>
      <c r="M248" s="188"/>
      <c r="N248" s="188"/>
      <c r="O248" s="17"/>
      <c r="P248" s="17"/>
      <c r="Q248" s="17"/>
      <c r="R248" s="17"/>
      <c r="S248" s="17"/>
      <c r="T248" s="17"/>
      <c r="U248" s="18"/>
      <c r="V248" s="16"/>
      <c r="W248" s="17"/>
      <c r="X248" s="17"/>
      <c r="Y248" s="17"/>
      <c r="Z248" s="17"/>
      <c r="AA248" s="17"/>
      <c r="AB248" s="17"/>
      <c r="AC248" s="188"/>
      <c r="AD248" s="188"/>
      <c r="AE248" s="188"/>
      <c r="AF248" s="190"/>
      <c r="AG248" s="188"/>
      <c r="AH248" s="188"/>
      <c r="AI248" s="188"/>
      <c r="AJ248" s="17"/>
      <c r="AK248" s="17"/>
      <c r="AL248" s="17"/>
      <c r="AM248" s="17"/>
      <c r="AN248" s="17"/>
      <c r="AO248" s="17"/>
      <c r="AP248" s="18"/>
      <c r="AQ248" s="16"/>
      <c r="AR248" s="17"/>
      <c r="AS248" s="17"/>
      <c r="AT248" s="17"/>
      <c r="AU248" s="17"/>
      <c r="AV248" s="17"/>
      <c r="AW248" s="17"/>
      <c r="AX248" s="188"/>
      <c r="AY248" s="188"/>
      <c r="AZ248" s="188"/>
      <c r="BA248" s="190"/>
      <c r="BB248" s="188"/>
      <c r="BC248" s="188"/>
      <c r="BD248" s="188"/>
      <c r="BE248" s="17"/>
      <c r="BF248" s="17"/>
      <c r="BG248" s="17"/>
      <c r="BH248" s="17"/>
      <c r="BI248" s="17"/>
      <c r="BJ248" s="17"/>
      <c r="BK248" s="18"/>
      <c r="BL248" s="16"/>
      <c r="BM248" s="17"/>
      <c r="BN248" s="17"/>
      <c r="BO248" s="17"/>
      <c r="BP248" s="17"/>
      <c r="BQ248" s="17"/>
      <c r="BR248" s="17"/>
      <c r="BS248" s="188"/>
      <c r="BT248" s="188"/>
      <c r="BU248" s="188"/>
      <c r="BV248" s="190"/>
      <c r="BW248" s="188"/>
      <c r="BX248" s="188"/>
      <c r="BY248" s="188"/>
      <c r="BZ248" s="17"/>
      <c r="CA248" s="17"/>
      <c r="CB248" s="17"/>
      <c r="CC248" s="17"/>
      <c r="CD248" s="17"/>
      <c r="CE248" s="17"/>
      <c r="CF248" s="18"/>
    </row>
    <row r="249" spans="1:84" ht="7.5" customHeight="1" x14ac:dyDescent="0.3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2"/>
      <c r="L249" s="12"/>
      <c r="M249" s="17"/>
      <c r="N249" s="17"/>
      <c r="O249" s="17"/>
      <c r="P249" s="17"/>
      <c r="Q249" s="17"/>
      <c r="R249" s="17"/>
      <c r="S249" s="17"/>
      <c r="T249" s="17"/>
      <c r="U249" s="18"/>
      <c r="V249" s="16"/>
      <c r="W249" s="17"/>
      <c r="X249" s="17"/>
      <c r="Y249" s="17"/>
      <c r="Z249" s="17"/>
      <c r="AA249" s="17"/>
      <c r="AB249" s="17"/>
      <c r="AC249" s="17"/>
      <c r="AD249" s="17"/>
      <c r="AE249" s="17"/>
      <c r="AF249" s="12"/>
      <c r="AG249" s="12"/>
      <c r="AH249" s="17"/>
      <c r="AI249" s="17"/>
      <c r="AJ249" s="17"/>
      <c r="AK249" s="17"/>
      <c r="AL249" s="17"/>
      <c r="AM249" s="17"/>
      <c r="AN249" s="17"/>
      <c r="AO249" s="17"/>
      <c r="AP249" s="18"/>
      <c r="AQ249" s="16"/>
      <c r="AR249" s="17"/>
      <c r="AS249" s="17"/>
      <c r="AT249" s="17"/>
      <c r="AU249" s="17"/>
      <c r="AV249" s="17"/>
      <c r="AW249" s="17"/>
      <c r="AX249" s="17"/>
      <c r="AY249" s="17"/>
      <c r="AZ249" s="17"/>
      <c r="BA249" s="12"/>
      <c r="BB249" s="12"/>
      <c r="BC249" s="17"/>
      <c r="BD249" s="17"/>
      <c r="BE249" s="17"/>
      <c r="BF249" s="17"/>
      <c r="BG249" s="17"/>
      <c r="BH249" s="17"/>
      <c r="BI249" s="17"/>
      <c r="BJ249" s="17"/>
      <c r="BK249" s="18"/>
      <c r="BL249" s="16"/>
      <c r="BM249" s="17"/>
      <c r="BN249" s="17"/>
      <c r="BO249" s="17"/>
      <c r="BP249" s="17"/>
      <c r="BQ249" s="17"/>
      <c r="BR249" s="17"/>
      <c r="BS249" s="17"/>
      <c r="BT249" s="17"/>
      <c r="BU249" s="17"/>
      <c r="BV249" s="12"/>
      <c r="BW249" s="12"/>
      <c r="BX249" s="17"/>
      <c r="BY249" s="17"/>
      <c r="BZ249" s="17"/>
      <c r="CA249" s="17"/>
      <c r="CB249" s="17"/>
      <c r="CC249" s="17"/>
      <c r="CD249" s="17"/>
      <c r="CE249" s="17"/>
      <c r="CF249" s="18"/>
    </row>
    <row r="250" spans="1:84" s="89" customFormat="1" ht="7.5" customHeight="1" x14ac:dyDescent="0.25">
      <c r="A250" s="86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8"/>
      <c r="V250" s="86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8"/>
      <c r="AQ250" s="86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8"/>
      <c r="BL250" s="86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8"/>
    </row>
    <row r="251" spans="1:84" s="89" customFormat="1" ht="7.5" customHeight="1" x14ac:dyDescent="0.25">
      <c r="A251" s="175">
        <f>Results!B23</f>
        <v>0</v>
      </c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>
        <f>Results!B19</f>
        <v>0</v>
      </c>
      <c r="M251" s="173"/>
      <c r="N251" s="173"/>
      <c r="O251" s="173"/>
      <c r="P251" s="173"/>
      <c r="Q251" s="173"/>
      <c r="R251" s="173"/>
      <c r="S251" s="173"/>
      <c r="T251" s="173"/>
      <c r="U251" s="174"/>
      <c r="V251" s="175">
        <f>Results!B9</f>
        <v>0</v>
      </c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  <c r="AG251" s="173">
        <f>Results!B11</f>
        <v>0</v>
      </c>
      <c r="AH251" s="173"/>
      <c r="AI251" s="173"/>
      <c r="AJ251" s="173"/>
      <c r="AK251" s="173"/>
      <c r="AL251" s="173"/>
      <c r="AM251" s="173"/>
      <c r="AN251" s="173"/>
      <c r="AO251" s="173"/>
      <c r="AP251" s="174"/>
      <c r="AQ251" s="175">
        <f>Results!B15</f>
        <v>0</v>
      </c>
      <c r="AR251" s="173"/>
      <c r="AS251" s="173"/>
      <c r="AT251" s="173"/>
      <c r="AU251" s="173"/>
      <c r="AV251" s="173"/>
      <c r="AW251" s="173"/>
      <c r="AX251" s="173"/>
      <c r="AY251" s="173"/>
      <c r="AZ251" s="173"/>
      <c r="BA251" s="173"/>
      <c r="BB251" s="173">
        <f>Results!B7</f>
        <v>0</v>
      </c>
      <c r="BC251" s="173"/>
      <c r="BD251" s="173"/>
      <c r="BE251" s="173"/>
      <c r="BF251" s="173"/>
      <c r="BG251" s="173"/>
      <c r="BH251" s="173"/>
      <c r="BI251" s="173"/>
      <c r="BJ251" s="173"/>
      <c r="BK251" s="174"/>
      <c r="BL251" s="175">
        <f>Results!B11</f>
        <v>0</v>
      </c>
      <c r="BM251" s="173"/>
      <c r="BN251" s="173"/>
      <c r="BO251" s="173"/>
      <c r="BP251" s="173"/>
      <c r="BQ251" s="173"/>
      <c r="BR251" s="173"/>
      <c r="BS251" s="173"/>
      <c r="BT251" s="173"/>
      <c r="BU251" s="173"/>
      <c r="BV251" s="173"/>
      <c r="BW251" s="173">
        <f>Results!B23</f>
        <v>0</v>
      </c>
      <c r="BX251" s="173"/>
      <c r="BY251" s="173"/>
      <c r="BZ251" s="173"/>
      <c r="CA251" s="173"/>
      <c r="CB251" s="173"/>
      <c r="CC251" s="173"/>
      <c r="CD251" s="173"/>
      <c r="CE251" s="173"/>
      <c r="CF251" s="174"/>
    </row>
    <row r="252" spans="1:84" s="89" customFormat="1" ht="7.5" customHeight="1" x14ac:dyDescent="0.25">
      <c r="A252" s="176"/>
      <c r="B252" s="177"/>
      <c r="C252" s="177"/>
      <c r="D252" s="177"/>
      <c r="E252" s="177"/>
      <c r="F252" s="177"/>
      <c r="G252" s="177"/>
      <c r="H252" s="177"/>
      <c r="I252" s="177"/>
      <c r="J252" s="177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4"/>
      <c r="V252" s="176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3"/>
      <c r="AG252" s="173"/>
      <c r="AH252" s="173"/>
      <c r="AI252" s="173"/>
      <c r="AJ252" s="173"/>
      <c r="AK252" s="173"/>
      <c r="AL252" s="173"/>
      <c r="AM252" s="173"/>
      <c r="AN252" s="173"/>
      <c r="AO252" s="173"/>
      <c r="AP252" s="174"/>
      <c r="AQ252" s="176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3"/>
      <c r="BB252" s="173"/>
      <c r="BC252" s="173"/>
      <c r="BD252" s="173"/>
      <c r="BE252" s="173"/>
      <c r="BF252" s="173"/>
      <c r="BG252" s="173"/>
      <c r="BH252" s="173"/>
      <c r="BI252" s="173"/>
      <c r="BJ252" s="173"/>
      <c r="BK252" s="174"/>
      <c r="BL252" s="176"/>
      <c r="BM252" s="177"/>
      <c r="BN252" s="177"/>
      <c r="BO252" s="177"/>
      <c r="BP252" s="177"/>
      <c r="BQ252" s="177"/>
      <c r="BR252" s="177"/>
      <c r="BS252" s="177"/>
      <c r="BT252" s="177"/>
      <c r="BU252" s="177"/>
      <c r="BV252" s="173"/>
      <c r="BW252" s="173"/>
      <c r="BX252" s="173"/>
      <c r="BY252" s="173"/>
      <c r="BZ252" s="173"/>
      <c r="CA252" s="173"/>
      <c r="CB252" s="173"/>
      <c r="CC252" s="173"/>
      <c r="CD252" s="173"/>
      <c r="CE252" s="173"/>
      <c r="CF252" s="174"/>
    </row>
    <row r="253" spans="1:84" ht="7.5" customHeight="1" x14ac:dyDescent="0.3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9"/>
      <c r="N253" s="19"/>
      <c r="O253" s="19"/>
      <c r="P253" s="19"/>
      <c r="Q253" s="19"/>
      <c r="R253" s="19"/>
      <c r="S253" s="19"/>
      <c r="T253" s="19"/>
      <c r="U253" s="20"/>
      <c r="V253" s="11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9"/>
      <c r="AI253" s="19"/>
      <c r="AJ253" s="19"/>
      <c r="AK253" s="19"/>
      <c r="AL253" s="19"/>
      <c r="AM253" s="19"/>
      <c r="AN253" s="19"/>
      <c r="AO253" s="19"/>
      <c r="AP253" s="20"/>
      <c r="AQ253" s="11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9"/>
      <c r="BD253" s="19"/>
      <c r="BE253" s="19"/>
      <c r="BF253" s="19"/>
      <c r="BG253" s="19"/>
      <c r="BH253" s="19"/>
      <c r="BI253" s="19"/>
      <c r="BJ253" s="19"/>
      <c r="BK253" s="20"/>
      <c r="BL253" s="11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9"/>
      <c r="BY253" s="19"/>
      <c r="BZ253" s="19"/>
      <c r="CA253" s="19"/>
      <c r="CB253" s="19"/>
      <c r="CC253" s="19"/>
      <c r="CD253" s="19"/>
      <c r="CE253" s="19"/>
      <c r="CF253" s="20"/>
    </row>
    <row r="254" spans="1:84" ht="7.5" customHeight="1" x14ac:dyDescent="0.25">
      <c r="A254" s="159" t="s">
        <v>5</v>
      </c>
      <c r="B254" s="160"/>
      <c r="C254" s="160"/>
      <c r="D254" s="160"/>
      <c r="E254" s="160"/>
      <c r="F254" s="160"/>
      <c r="G254" s="160"/>
      <c r="H254" s="160"/>
      <c r="I254" s="160"/>
      <c r="J254" s="160"/>
      <c r="K254" s="163">
        <v>1</v>
      </c>
      <c r="L254" s="163"/>
      <c r="M254" s="147"/>
      <c r="N254" s="147"/>
      <c r="O254" s="147"/>
      <c r="P254" s="147"/>
      <c r="Q254" s="147"/>
      <c r="R254" s="147"/>
      <c r="S254" s="147"/>
      <c r="T254" s="147"/>
      <c r="U254" s="148"/>
      <c r="V254" s="159" t="s">
        <v>5</v>
      </c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3">
        <v>1</v>
      </c>
      <c r="AG254" s="163"/>
      <c r="AH254" s="147"/>
      <c r="AI254" s="147"/>
      <c r="AJ254" s="147"/>
      <c r="AK254" s="147"/>
      <c r="AL254" s="147"/>
      <c r="AM254" s="147"/>
      <c r="AN254" s="147"/>
      <c r="AO254" s="147"/>
      <c r="AP254" s="148"/>
      <c r="AQ254" s="159" t="s">
        <v>5</v>
      </c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3">
        <v>1</v>
      </c>
      <c r="BB254" s="163"/>
      <c r="BC254" s="147"/>
      <c r="BD254" s="147"/>
      <c r="BE254" s="147"/>
      <c r="BF254" s="147"/>
      <c r="BG254" s="147"/>
      <c r="BH254" s="147"/>
      <c r="BI254" s="147"/>
      <c r="BJ254" s="147"/>
      <c r="BK254" s="148"/>
      <c r="BL254" s="159" t="s">
        <v>5</v>
      </c>
      <c r="BM254" s="160"/>
      <c r="BN254" s="160"/>
      <c r="BO254" s="160"/>
      <c r="BP254" s="160"/>
      <c r="BQ254" s="160"/>
      <c r="BR254" s="160"/>
      <c r="BS254" s="160"/>
      <c r="BT254" s="160"/>
      <c r="BU254" s="160"/>
      <c r="BV254" s="163">
        <v>1</v>
      </c>
      <c r="BW254" s="163"/>
      <c r="BX254" s="147"/>
      <c r="BY254" s="147"/>
      <c r="BZ254" s="147"/>
      <c r="CA254" s="147"/>
      <c r="CB254" s="147"/>
      <c r="CC254" s="147"/>
      <c r="CD254" s="147"/>
      <c r="CE254" s="147"/>
      <c r="CF254" s="148"/>
    </row>
    <row r="255" spans="1:84" ht="7.5" customHeight="1" x14ac:dyDescent="0.25">
      <c r="A255" s="159"/>
      <c r="B255" s="160"/>
      <c r="C255" s="160"/>
      <c r="D255" s="160"/>
      <c r="E255" s="160"/>
      <c r="F255" s="160"/>
      <c r="G255" s="160"/>
      <c r="H255" s="160"/>
      <c r="I255" s="160"/>
      <c r="J255" s="160"/>
      <c r="K255" s="163"/>
      <c r="L255" s="163"/>
      <c r="M255" s="147"/>
      <c r="N255" s="147"/>
      <c r="O255" s="147"/>
      <c r="P255" s="147"/>
      <c r="Q255" s="147"/>
      <c r="R255" s="147"/>
      <c r="S255" s="147"/>
      <c r="T255" s="147"/>
      <c r="U255" s="148"/>
      <c r="V255" s="159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3"/>
      <c r="AG255" s="163"/>
      <c r="AH255" s="147"/>
      <c r="AI255" s="147"/>
      <c r="AJ255" s="147"/>
      <c r="AK255" s="147"/>
      <c r="AL255" s="147"/>
      <c r="AM255" s="147"/>
      <c r="AN255" s="147"/>
      <c r="AO255" s="147"/>
      <c r="AP255" s="148"/>
      <c r="AQ255" s="159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3"/>
      <c r="BB255" s="163"/>
      <c r="BC255" s="147"/>
      <c r="BD255" s="147"/>
      <c r="BE255" s="147"/>
      <c r="BF255" s="147"/>
      <c r="BG255" s="147"/>
      <c r="BH255" s="147"/>
      <c r="BI255" s="147"/>
      <c r="BJ255" s="147"/>
      <c r="BK255" s="148"/>
      <c r="BL255" s="159"/>
      <c r="BM255" s="160"/>
      <c r="BN255" s="160"/>
      <c r="BO255" s="160"/>
      <c r="BP255" s="160"/>
      <c r="BQ255" s="160"/>
      <c r="BR255" s="160"/>
      <c r="BS255" s="160"/>
      <c r="BT255" s="160"/>
      <c r="BU255" s="160"/>
      <c r="BV255" s="163"/>
      <c r="BW255" s="163"/>
      <c r="BX255" s="147"/>
      <c r="BY255" s="147"/>
      <c r="BZ255" s="147"/>
      <c r="CA255" s="147"/>
      <c r="CB255" s="147"/>
      <c r="CC255" s="147"/>
      <c r="CD255" s="147"/>
      <c r="CE255" s="147"/>
      <c r="CF255" s="148"/>
    </row>
    <row r="256" spans="1:84" ht="7.5" customHeight="1" x14ac:dyDescent="0.25">
      <c r="A256" s="161"/>
      <c r="B256" s="162"/>
      <c r="C256" s="162"/>
      <c r="D256" s="162"/>
      <c r="E256" s="162"/>
      <c r="F256" s="162"/>
      <c r="G256" s="162"/>
      <c r="H256" s="162"/>
      <c r="I256" s="162"/>
      <c r="J256" s="162"/>
      <c r="K256" s="163"/>
      <c r="L256" s="163"/>
      <c r="M256" s="149"/>
      <c r="N256" s="149"/>
      <c r="O256" s="149"/>
      <c r="P256" s="149"/>
      <c r="Q256" s="149"/>
      <c r="R256" s="149"/>
      <c r="S256" s="149"/>
      <c r="T256" s="149"/>
      <c r="U256" s="150"/>
      <c r="V256" s="161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3"/>
      <c r="AG256" s="163"/>
      <c r="AH256" s="149"/>
      <c r="AI256" s="149"/>
      <c r="AJ256" s="149"/>
      <c r="AK256" s="149"/>
      <c r="AL256" s="149"/>
      <c r="AM256" s="149"/>
      <c r="AN256" s="149"/>
      <c r="AO256" s="149"/>
      <c r="AP256" s="150"/>
      <c r="AQ256" s="161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3"/>
      <c r="BB256" s="163"/>
      <c r="BC256" s="149"/>
      <c r="BD256" s="149"/>
      <c r="BE256" s="149"/>
      <c r="BF256" s="149"/>
      <c r="BG256" s="149"/>
      <c r="BH256" s="149"/>
      <c r="BI256" s="149"/>
      <c r="BJ256" s="149"/>
      <c r="BK256" s="150"/>
      <c r="BL256" s="161"/>
      <c r="BM256" s="162"/>
      <c r="BN256" s="162"/>
      <c r="BO256" s="162"/>
      <c r="BP256" s="162"/>
      <c r="BQ256" s="162"/>
      <c r="BR256" s="162"/>
      <c r="BS256" s="162"/>
      <c r="BT256" s="162"/>
      <c r="BU256" s="162"/>
      <c r="BV256" s="163"/>
      <c r="BW256" s="163"/>
      <c r="BX256" s="149"/>
      <c r="BY256" s="149"/>
      <c r="BZ256" s="149"/>
      <c r="CA256" s="149"/>
      <c r="CB256" s="149"/>
      <c r="CC256" s="149"/>
      <c r="CD256" s="149"/>
      <c r="CE256" s="149"/>
      <c r="CF256" s="150"/>
    </row>
    <row r="257" spans="1:84" ht="7.5" customHeight="1" x14ac:dyDescent="0.25">
      <c r="A257" s="171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>
        <v>2</v>
      </c>
      <c r="L257" s="163"/>
      <c r="M257" s="160" t="s">
        <v>5</v>
      </c>
      <c r="N257" s="160"/>
      <c r="O257" s="160"/>
      <c r="P257" s="160"/>
      <c r="Q257" s="160"/>
      <c r="R257" s="160"/>
      <c r="S257" s="160"/>
      <c r="T257" s="160"/>
      <c r="U257" s="169"/>
      <c r="V257" s="171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>
        <v>2</v>
      </c>
      <c r="AG257" s="163"/>
      <c r="AH257" s="160" t="s">
        <v>5</v>
      </c>
      <c r="AI257" s="160"/>
      <c r="AJ257" s="160"/>
      <c r="AK257" s="160"/>
      <c r="AL257" s="160"/>
      <c r="AM257" s="160"/>
      <c r="AN257" s="160"/>
      <c r="AO257" s="160"/>
      <c r="AP257" s="169"/>
      <c r="AQ257" s="171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>
        <v>2</v>
      </c>
      <c r="BB257" s="163"/>
      <c r="BC257" s="160" t="s">
        <v>5</v>
      </c>
      <c r="BD257" s="160"/>
      <c r="BE257" s="160"/>
      <c r="BF257" s="160"/>
      <c r="BG257" s="160"/>
      <c r="BH257" s="160"/>
      <c r="BI257" s="160"/>
      <c r="BJ257" s="160"/>
      <c r="BK257" s="169"/>
      <c r="BL257" s="171"/>
      <c r="BM257" s="163"/>
      <c r="BN257" s="163"/>
      <c r="BO257" s="163"/>
      <c r="BP257" s="163"/>
      <c r="BQ257" s="163"/>
      <c r="BR257" s="163"/>
      <c r="BS257" s="163"/>
      <c r="BT257" s="163"/>
      <c r="BU257" s="163"/>
      <c r="BV257" s="163">
        <v>2</v>
      </c>
      <c r="BW257" s="163"/>
      <c r="BX257" s="160" t="s">
        <v>5</v>
      </c>
      <c r="BY257" s="160"/>
      <c r="BZ257" s="160"/>
      <c r="CA257" s="160"/>
      <c r="CB257" s="160"/>
      <c r="CC257" s="160"/>
      <c r="CD257" s="160"/>
      <c r="CE257" s="160"/>
      <c r="CF257" s="169"/>
    </row>
    <row r="258" spans="1:84" ht="7.5" customHeight="1" x14ac:dyDescent="0.25">
      <c r="A258" s="171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0"/>
      <c r="N258" s="160"/>
      <c r="O258" s="160"/>
      <c r="P258" s="160"/>
      <c r="Q258" s="160"/>
      <c r="R258" s="160"/>
      <c r="S258" s="160"/>
      <c r="T258" s="160"/>
      <c r="U258" s="169"/>
      <c r="V258" s="171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0"/>
      <c r="AI258" s="160"/>
      <c r="AJ258" s="160"/>
      <c r="AK258" s="160"/>
      <c r="AL258" s="160"/>
      <c r="AM258" s="160"/>
      <c r="AN258" s="160"/>
      <c r="AO258" s="160"/>
      <c r="AP258" s="169"/>
      <c r="AQ258" s="171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0"/>
      <c r="BD258" s="160"/>
      <c r="BE258" s="160"/>
      <c r="BF258" s="160"/>
      <c r="BG258" s="160"/>
      <c r="BH258" s="160"/>
      <c r="BI258" s="160"/>
      <c r="BJ258" s="160"/>
      <c r="BK258" s="169"/>
      <c r="BL258" s="171"/>
      <c r="BM258" s="163"/>
      <c r="BN258" s="163"/>
      <c r="BO258" s="163"/>
      <c r="BP258" s="163"/>
      <c r="BQ258" s="163"/>
      <c r="BR258" s="163"/>
      <c r="BS258" s="163"/>
      <c r="BT258" s="163"/>
      <c r="BU258" s="163"/>
      <c r="BV258" s="163"/>
      <c r="BW258" s="163"/>
      <c r="BX258" s="160"/>
      <c r="BY258" s="160"/>
      <c r="BZ258" s="160"/>
      <c r="CA258" s="160"/>
      <c r="CB258" s="160"/>
      <c r="CC258" s="160"/>
      <c r="CD258" s="160"/>
      <c r="CE258" s="160"/>
      <c r="CF258" s="169"/>
    </row>
    <row r="259" spans="1:84" ht="7.5" customHeight="1" x14ac:dyDescent="0.25">
      <c r="A259" s="172"/>
      <c r="B259" s="165"/>
      <c r="C259" s="165"/>
      <c r="D259" s="165"/>
      <c r="E259" s="165"/>
      <c r="F259" s="165"/>
      <c r="G259" s="165"/>
      <c r="H259" s="165"/>
      <c r="I259" s="165"/>
      <c r="J259" s="165"/>
      <c r="K259" s="163"/>
      <c r="L259" s="163"/>
      <c r="M259" s="162"/>
      <c r="N259" s="162"/>
      <c r="O259" s="162"/>
      <c r="P259" s="162"/>
      <c r="Q259" s="162"/>
      <c r="R259" s="162"/>
      <c r="S259" s="162"/>
      <c r="T259" s="162"/>
      <c r="U259" s="170"/>
      <c r="V259" s="172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3"/>
      <c r="AG259" s="163"/>
      <c r="AH259" s="162"/>
      <c r="AI259" s="162"/>
      <c r="AJ259" s="162"/>
      <c r="AK259" s="162"/>
      <c r="AL259" s="162"/>
      <c r="AM259" s="162"/>
      <c r="AN259" s="162"/>
      <c r="AO259" s="162"/>
      <c r="AP259" s="170"/>
      <c r="AQ259" s="172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3"/>
      <c r="BB259" s="163"/>
      <c r="BC259" s="162"/>
      <c r="BD259" s="162"/>
      <c r="BE259" s="162"/>
      <c r="BF259" s="162"/>
      <c r="BG259" s="162"/>
      <c r="BH259" s="162"/>
      <c r="BI259" s="162"/>
      <c r="BJ259" s="162"/>
      <c r="BK259" s="170"/>
      <c r="BL259" s="172"/>
      <c r="BM259" s="165"/>
      <c r="BN259" s="165"/>
      <c r="BO259" s="165"/>
      <c r="BP259" s="165"/>
      <c r="BQ259" s="165"/>
      <c r="BR259" s="165"/>
      <c r="BS259" s="165"/>
      <c r="BT259" s="165"/>
      <c r="BU259" s="165"/>
      <c r="BV259" s="163"/>
      <c r="BW259" s="163"/>
      <c r="BX259" s="162"/>
      <c r="BY259" s="162"/>
      <c r="BZ259" s="162"/>
      <c r="CA259" s="162"/>
      <c r="CB259" s="162"/>
      <c r="CC259" s="162"/>
      <c r="CD259" s="162"/>
      <c r="CE259" s="162"/>
      <c r="CF259" s="170"/>
    </row>
    <row r="260" spans="1:84" ht="7.5" customHeight="1" x14ac:dyDescent="0.25">
      <c r="A260" s="159" t="s">
        <v>5</v>
      </c>
      <c r="B260" s="160"/>
      <c r="C260" s="160"/>
      <c r="D260" s="160"/>
      <c r="E260" s="160"/>
      <c r="F260" s="160"/>
      <c r="G260" s="160"/>
      <c r="H260" s="160"/>
      <c r="I260" s="160"/>
      <c r="J260" s="160"/>
      <c r="K260" s="163">
        <v>3</v>
      </c>
      <c r="L260" s="163"/>
      <c r="M260" s="163"/>
      <c r="N260" s="163"/>
      <c r="O260" s="163"/>
      <c r="P260" s="163"/>
      <c r="Q260" s="163"/>
      <c r="R260" s="163"/>
      <c r="S260" s="163"/>
      <c r="T260" s="163"/>
      <c r="U260" s="164"/>
      <c r="V260" s="159" t="s">
        <v>5</v>
      </c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3">
        <v>3</v>
      </c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4"/>
      <c r="AQ260" s="159" t="s">
        <v>5</v>
      </c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3">
        <v>3</v>
      </c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4"/>
      <c r="BL260" s="159" t="s">
        <v>5</v>
      </c>
      <c r="BM260" s="160"/>
      <c r="BN260" s="160"/>
      <c r="BO260" s="160"/>
      <c r="BP260" s="160"/>
      <c r="BQ260" s="160"/>
      <c r="BR260" s="160"/>
      <c r="BS260" s="160"/>
      <c r="BT260" s="160"/>
      <c r="BU260" s="160"/>
      <c r="BV260" s="163">
        <v>3</v>
      </c>
      <c r="BW260" s="163"/>
      <c r="BX260" s="163"/>
      <c r="BY260" s="163"/>
      <c r="BZ260" s="163"/>
      <c r="CA260" s="163"/>
      <c r="CB260" s="163"/>
      <c r="CC260" s="163"/>
      <c r="CD260" s="163"/>
      <c r="CE260" s="163"/>
      <c r="CF260" s="164"/>
    </row>
    <row r="261" spans="1:84" ht="7.5" customHeight="1" x14ac:dyDescent="0.25">
      <c r="A261" s="159"/>
      <c r="B261" s="160"/>
      <c r="C261" s="160"/>
      <c r="D261" s="160"/>
      <c r="E261" s="160"/>
      <c r="F261" s="160"/>
      <c r="G261" s="160"/>
      <c r="H261" s="160"/>
      <c r="I261" s="160"/>
      <c r="J261" s="160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4"/>
      <c r="V261" s="159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4"/>
      <c r="AQ261" s="159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4"/>
      <c r="BL261" s="159"/>
      <c r="BM261" s="160"/>
      <c r="BN261" s="160"/>
      <c r="BO261" s="160"/>
      <c r="BP261" s="160"/>
      <c r="BQ261" s="160"/>
      <c r="BR261" s="160"/>
      <c r="BS261" s="160"/>
      <c r="BT261" s="160"/>
      <c r="BU261" s="160"/>
      <c r="BV261" s="163"/>
      <c r="BW261" s="163"/>
      <c r="BX261" s="163"/>
      <c r="BY261" s="163"/>
      <c r="BZ261" s="163"/>
      <c r="CA261" s="163"/>
      <c r="CB261" s="163"/>
      <c r="CC261" s="163"/>
      <c r="CD261" s="163"/>
      <c r="CE261" s="163"/>
      <c r="CF261" s="164"/>
    </row>
    <row r="262" spans="1:84" ht="7.5" customHeight="1" x14ac:dyDescent="0.25">
      <c r="A262" s="161"/>
      <c r="B262" s="162"/>
      <c r="C262" s="162"/>
      <c r="D262" s="162"/>
      <c r="E262" s="162"/>
      <c r="F262" s="162"/>
      <c r="G262" s="162"/>
      <c r="H262" s="162"/>
      <c r="I262" s="162"/>
      <c r="J262" s="162"/>
      <c r="K262" s="163"/>
      <c r="L262" s="163"/>
      <c r="M262" s="165"/>
      <c r="N262" s="165"/>
      <c r="O262" s="165"/>
      <c r="P262" s="165"/>
      <c r="Q262" s="165"/>
      <c r="R262" s="165"/>
      <c r="S262" s="165"/>
      <c r="T262" s="165"/>
      <c r="U262" s="166"/>
      <c r="V262" s="161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3"/>
      <c r="AG262" s="163"/>
      <c r="AH262" s="165"/>
      <c r="AI262" s="165"/>
      <c r="AJ262" s="165"/>
      <c r="AK262" s="165"/>
      <c r="AL262" s="165"/>
      <c r="AM262" s="165"/>
      <c r="AN262" s="165"/>
      <c r="AO262" s="165"/>
      <c r="AP262" s="166"/>
      <c r="AQ262" s="161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3"/>
      <c r="BB262" s="163"/>
      <c r="BC262" s="165"/>
      <c r="BD262" s="165"/>
      <c r="BE262" s="165"/>
      <c r="BF262" s="165"/>
      <c r="BG262" s="165"/>
      <c r="BH262" s="165"/>
      <c r="BI262" s="165"/>
      <c r="BJ262" s="165"/>
      <c r="BK262" s="166"/>
      <c r="BL262" s="161"/>
      <c r="BM262" s="162"/>
      <c r="BN262" s="162"/>
      <c r="BO262" s="162"/>
      <c r="BP262" s="162"/>
      <c r="BQ262" s="162"/>
      <c r="BR262" s="162"/>
      <c r="BS262" s="162"/>
      <c r="BT262" s="162"/>
      <c r="BU262" s="162"/>
      <c r="BV262" s="163"/>
      <c r="BW262" s="163"/>
      <c r="BX262" s="165"/>
      <c r="BY262" s="165"/>
      <c r="BZ262" s="165"/>
      <c r="CA262" s="165"/>
      <c r="CB262" s="165"/>
      <c r="CC262" s="165"/>
      <c r="CD262" s="165"/>
      <c r="CE262" s="165"/>
      <c r="CF262" s="166"/>
    </row>
    <row r="263" spans="1:84" ht="7.5" customHeight="1" x14ac:dyDescent="0.25">
      <c r="A263" s="171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>
        <v>4</v>
      </c>
      <c r="L263" s="163"/>
      <c r="M263" s="160" t="s">
        <v>5</v>
      </c>
      <c r="N263" s="160"/>
      <c r="O263" s="160"/>
      <c r="P263" s="160"/>
      <c r="Q263" s="160"/>
      <c r="R263" s="160"/>
      <c r="S263" s="160"/>
      <c r="T263" s="160"/>
      <c r="U263" s="169"/>
      <c r="V263" s="171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>
        <v>4</v>
      </c>
      <c r="AG263" s="163"/>
      <c r="AH263" s="160" t="s">
        <v>5</v>
      </c>
      <c r="AI263" s="160"/>
      <c r="AJ263" s="160"/>
      <c r="AK263" s="160"/>
      <c r="AL263" s="160"/>
      <c r="AM263" s="160"/>
      <c r="AN263" s="160"/>
      <c r="AO263" s="160"/>
      <c r="AP263" s="169"/>
      <c r="AQ263" s="171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>
        <v>4</v>
      </c>
      <c r="BB263" s="163"/>
      <c r="BC263" s="160" t="s">
        <v>5</v>
      </c>
      <c r="BD263" s="160"/>
      <c r="BE263" s="160"/>
      <c r="BF263" s="160"/>
      <c r="BG263" s="160"/>
      <c r="BH263" s="160"/>
      <c r="BI263" s="160"/>
      <c r="BJ263" s="160"/>
      <c r="BK263" s="169"/>
      <c r="BL263" s="171"/>
      <c r="BM263" s="163"/>
      <c r="BN263" s="163"/>
      <c r="BO263" s="163"/>
      <c r="BP263" s="163"/>
      <c r="BQ263" s="163"/>
      <c r="BR263" s="163"/>
      <c r="BS263" s="163"/>
      <c r="BT263" s="163"/>
      <c r="BU263" s="163"/>
      <c r="BV263" s="163">
        <v>4</v>
      </c>
      <c r="BW263" s="163"/>
      <c r="BX263" s="160" t="s">
        <v>5</v>
      </c>
      <c r="BY263" s="160"/>
      <c r="BZ263" s="160"/>
      <c r="CA263" s="160"/>
      <c r="CB263" s="160"/>
      <c r="CC263" s="160"/>
      <c r="CD263" s="160"/>
      <c r="CE263" s="160"/>
      <c r="CF263" s="169"/>
    </row>
    <row r="264" spans="1:84" ht="7.5" customHeight="1" x14ac:dyDescent="0.25">
      <c r="A264" s="171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0"/>
      <c r="N264" s="160"/>
      <c r="O264" s="160"/>
      <c r="P264" s="160"/>
      <c r="Q264" s="160"/>
      <c r="R264" s="160"/>
      <c r="S264" s="160"/>
      <c r="T264" s="160"/>
      <c r="U264" s="169"/>
      <c r="V264" s="171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0"/>
      <c r="AI264" s="160"/>
      <c r="AJ264" s="160"/>
      <c r="AK264" s="160"/>
      <c r="AL264" s="160"/>
      <c r="AM264" s="160"/>
      <c r="AN264" s="160"/>
      <c r="AO264" s="160"/>
      <c r="AP264" s="169"/>
      <c r="AQ264" s="171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0"/>
      <c r="BD264" s="160"/>
      <c r="BE264" s="160"/>
      <c r="BF264" s="160"/>
      <c r="BG264" s="160"/>
      <c r="BH264" s="160"/>
      <c r="BI264" s="160"/>
      <c r="BJ264" s="160"/>
      <c r="BK264" s="169"/>
      <c r="BL264" s="171"/>
      <c r="BM264" s="163"/>
      <c r="BN264" s="163"/>
      <c r="BO264" s="163"/>
      <c r="BP264" s="163"/>
      <c r="BQ264" s="163"/>
      <c r="BR264" s="163"/>
      <c r="BS264" s="163"/>
      <c r="BT264" s="163"/>
      <c r="BU264" s="163"/>
      <c r="BV264" s="163"/>
      <c r="BW264" s="163"/>
      <c r="BX264" s="160"/>
      <c r="BY264" s="160"/>
      <c r="BZ264" s="160"/>
      <c r="CA264" s="160"/>
      <c r="CB264" s="160"/>
      <c r="CC264" s="160"/>
      <c r="CD264" s="160"/>
      <c r="CE264" s="160"/>
      <c r="CF264" s="169"/>
    </row>
    <row r="265" spans="1:84" ht="7.5" customHeight="1" x14ac:dyDescent="0.25">
      <c r="A265" s="172"/>
      <c r="B265" s="165"/>
      <c r="C265" s="165"/>
      <c r="D265" s="165"/>
      <c r="E265" s="165"/>
      <c r="F265" s="165"/>
      <c r="G265" s="165"/>
      <c r="H265" s="165"/>
      <c r="I265" s="165"/>
      <c r="J265" s="165"/>
      <c r="K265" s="163"/>
      <c r="L265" s="163"/>
      <c r="M265" s="162"/>
      <c r="N265" s="162"/>
      <c r="O265" s="162"/>
      <c r="P265" s="162"/>
      <c r="Q265" s="162"/>
      <c r="R265" s="162"/>
      <c r="S265" s="162"/>
      <c r="T265" s="162"/>
      <c r="U265" s="170"/>
      <c r="V265" s="172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3"/>
      <c r="AG265" s="163"/>
      <c r="AH265" s="162"/>
      <c r="AI265" s="162"/>
      <c r="AJ265" s="162"/>
      <c r="AK265" s="162"/>
      <c r="AL265" s="162"/>
      <c r="AM265" s="162"/>
      <c r="AN265" s="162"/>
      <c r="AO265" s="162"/>
      <c r="AP265" s="170"/>
      <c r="AQ265" s="172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3"/>
      <c r="BB265" s="163"/>
      <c r="BC265" s="162"/>
      <c r="BD265" s="162"/>
      <c r="BE265" s="162"/>
      <c r="BF265" s="162"/>
      <c r="BG265" s="162"/>
      <c r="BH265" s="162"/>
      <c r="BI265" s="162"/>
      <c r="BJ265" s="162"/>
      <c r="BK265" s="170"/>
      <c r="BL265" s="172"/>
      <c r="BM265" s="165"/>
      <c r="BN265" s="165"/>
      <c r="BO265" s="165"/>
      <c r="BP265" s="165"/>
      <c r="BQ265" s="165"/>
      <c r="BR265" s="165"/>
      <c r="BS265" s="165"/>
      <c r="BT265" s="165"/>
      <c r="BU265" s="165"/>
      <c r="BV265" s="163"/>
      <c r="BW265" s="163"/>
      <c r="BX265" s="162"/>
      <c r="BY265" s="162"/>
      <c r="BZ265" s="162"/>
      <c r="CA265" s="162"/>
      <c r="CB265" s="162"/>
      <c r="CC265" s="162"/>
      <c r="CD265" s="162"/>
      <c r="CE265" s="162"/>
      <c r="CF265" s="170"/>
    </row>
    <row r="266" spans="1:84" ht="7.5" customHeight="1" x14ac:dyDescent="0.25">
      <c r="A266" s="142" t="s">
        <v>27</v>
      </c>
      <c r="B266" s="143"/>
      <c r="C266" s="143"/>
      <c r="D266" s="143"/>
      <c r="E266" s="143"/>
      <c r="F266" s="143"/>
      <c r="G266" s="143"/>
      <c r="H266" s="143"/>
      <c r="I266" s="143"/>
      <c r="J266" s="143"/>
      <c r="K266" s="146" t="s">
        <v>1</v>
      </c>
      <c r="L266" s="146"/>
      <c r="M266" s="147"/>
      <c r="N266" s="147"/>
      <c r="O266" s="147"/>
      <c r="P266" s="147"/>
      <c r="Q266" s="147"/>
      <c r="R266" s="147"/>
      <c r="S266" s="147"/>
      <c r="T266" s="147"/>
      <c r="U266" s="148"/>
      <c r="V266" s="142" t="s">
        <v>27</v>
      </c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6" t="s">
        <v>1</v>
      </c>
      <c r="AG266" s="146"/>
      <c r="AH266" s="147"/>
      <c r="AI266" s="147"/>
      <c r="AJ266" s="147"/>
      <c r="AK266" s="147"/>
      <c r="AL266" s="147"/>
      <c r="AM266" s="147"/>
      <c r="AN266" s="147"/>
      <c r="AO266" s="147"/>
      <c r="AP266" s="148"/>
      <c r="AQ266" s="142" t="s">
        <v>27</v>
      </c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6" t="s">
        <v>1</v>
      </c>
      <c r="BB266" s="146"/>
      <c r="BC266" s="147"/>
      <c r="BD266" s="147"/>
      <c r="BE266" s="147"/>
      <c r="BF266" s="147"/>
      <c r="BG266" s="147"/>
      <c r="BH266" s="147"/>
      <c r="BI266" s="147"/>
      <c r="BJ266" s="147"/>
      <c r="BK266" s="148"/>
      <c r="BL266" s="142" t="s">
        <v>27</v>
      </c>
      <c r="BM266" s="143"/>
      <c r="BN266" s="143"/>
      <c r="BO266" s="143"/>
      <c r="BP266" s="143"/>
      <c r="BQ266" s="143"/>
      <c r="BR266" s="143"/>
      <c r="BS266" s="143"/>
      <c r="BT266" s="143"/>
      <c r="BU266" s="143"/>
      <c r="BV266" s="146" t="s">
        <v>1</v>
      </c>
      <c r="BW266" s="146"/>
      <c r="BX266" s="147"/>
      <c r="BY266" s="147"/>
      <c r="BZ266" s="147"/>
      <c r="CA266" s="147"/>
      <c r="CB266" s="147"/>
      <c r="CC266" s="147"/>
      <c r="CD266" s="147"/>
      <c r="CE266" s="147"/>
      <c r="CF266" s="148"/>
    </row>
    <row r="267" spans="1:84" ht="7.5" customHeight="1" x14ac:dyDescent="0.25">
      <c r="A267" s="142"/>
      <c r="B267" s="143"/>
      <c r="C267" s="143"/>
      <c r="D267" s="143"/>
      <c r="E267" s="143"/>
      <c r="F267" s="143"/>
      <c r="G267" s="143"/>
      <c r="H267" s="143"/>
      <c r="I267" s="143"/>
      <c r="J267" s="143"/>
      <c r="K267" s="146"/>
      <c r="L267" s="146"/>
      <c r="M267" s="147"/>
      <c r="N267" s="147"/>
      <c r="O267" s="147"/>
      <c r="P267" s="147"/>
      <c r="Q267" s="147"/>
      <c r="R267" s="147"/>
      <c r="S267" s="147"/>
      <c r="T267" s="147"/>
      <c r="U267" s="148"/>
      <c r="V267" s="142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6"/>
      <c r="AG267" s="146"/>
      <c r="AH267" s="147"/>
      <c r="AI267" s="147"/>
      <c r="AJ267" s="147"/>
      <c r="AK267" s="147"/>
      <c r="AL267" s="147"/>
      <c r="AM267" s="147"/>
      <c r="AN267" s="147"/>
      <c r="AO267" s="147"/>
      <c r="AP267" s="148"/>
      <c r="AQ267" s="142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6"/>
      <c r="BB267" s="146"/>
      <c r="BC267" s="147"/>
      <c r="BD267" s="147"/>
      <c r="BE267" s="147"/>
      <c r="BF267" s="147"/>
      <c r="BG267" s="147"/>
      <c r="BH267" s="147"/>
      <c r="BI267" s="147"/>
      <c r="BJ267" s="147"/>
      <c r="BK267" s="148"/>
      <c r="BL267" s="142"/>
      <c r="BM267" s="143"/>
      <c r="BN267" s="143"/>
      <c r="BO267" s="143"/>
      <c r="BP267" s="143"/>
      <c r="BQ267" s="143"/>
      <c r="BR267" s="143"/>
      <c r="BS267" s="143"/>
      <c r="BT267" s="143"/>
      <c r="BU267" s="143"/>
      <c r="BV267" s="146"/>
      <c r="BW267" s="146"/>
      <c r="BX267" s="147"/>
      <c r="BY267" s="147"/>
      <c r="BZ267" s="147"/>
      <c r="CA267" s="147"/>
      <c r="CB267" s="147"/>
      <c r="CC267" s="147"/>
      <c r="CD267" s="147"/>
      <c r="CE267" s="147"/>
      <c r="CF267" s="148"/>
    </row>
    <row r="268" spans="1:84" ht="7.5" customHeight="1" x14ac:dyDescent="0.25">
      <c r="A268" s="144"/>
      <c r="B268" s="145"/>
      <c r="C268" s="145"/>
      <c r="D268" s="145"/>
      <c r="E268" s="145"/>
      <c r="F268" s="145"/>
      <c r="G268" s="145"/>
      <c r="H268" s="145"/>
      <c r="I268" s="145"/>
      <c r="J268" s="145"/>
      <c r="K268" s="146"/>
      <c r="L268" s="146"/>
      <c r="M268" s="149"/>
      <c r="N268" s="149"/>
      <c r="O268" s="149"/>
      <c r="P268" s="149"/>
      <c r="Q268" s="149"/>
      <c r="R268" s="149"/>
      <c r="S268" s="149"/>
      <c r="T268" s="149"/>
      <c r="U268" s="150"/>
      <c r="V268" s="144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6"/>
      <c r="AG268" s="146"/>
      <c r="AH268" s="149"/>
      <c r="AI268" s="149"/>
      <c r="AJ268" s="149"/>
      <c r="AK268" s="149"/>
      <c r="AL268" s="149"/>
      <c r="AM268" s="149"/>
      <c r="AN268" s="149"/>
      <c r="AO268" s="149"/>
      <c r="AP268" s="150"/>
      <c r="AQ268" s="144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6"/>
      <c r="BB268" s="146"/>
      <c r="BC268" s="149"/>
      <c r="BD268" s="149"/>
      <c r="BE268" s="149"/>
      <c r="BF268" s="149"/>
      <c r="BG268" s="149"/>
      <c r="BH268" s="149"/>
      <c r="BI268" s="149"/>
      <c r="BJ268" s="149"/>
      <c r="BK268" s="150"/>
      <c r="BL268" s="144"/>
      <c r="BM268" s="145"/>
      <c r="BN268" s="145"/>
      <c r="BO268" s="145"/>
      <c r="BP268" s="145"/>
      <c r="BQ268" s="145"/>
      <c r="BR268" s="145"/>
      <c r="BS268" s="145"/>
      <c r="BT268" s="145"/>
      <c r="BU268" s="145"/>
      <c r="BV268" s="146"/>
      <c r="BW268" s="146"/>
      <c r="BX268" s="149"/>
      <c r="BY268" s="149"/>
      <c r="BZ268" s="149"/>
      <c r="CA268" s="149"/>
      <c r="CB268" s="149"/>
      <c r="CC268" s="149"/>
      <c r="CD268" s="149"/>
      <c r="CE268" s="149"/>
      <c r="CF268" s="150"/>
    </row>
    <row r="269" spans="1:84" ht="7.5" customHeight="1" x14ac:dyDescent="0.3">
      <c r="A269" s="28" t="s">
        <v>49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28" t="s">
        <v>49</v>
      </c>
      <c r="N269" s="12"/>
      <c r="O269" s="12"/>
      <c r="P269" s="12"/>
      <c r="Q269" s="12"/>
      <c r="R269" s="12"/>
      <c r="S269" s="12"/>
      <c r="T269" s="12"/>
      <c r="U269" s="21"/>
      <c r="V269" s="28" t="s">
        <v>49</v>
      </c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28" t="s">
        <v>49</v>
      </c>
      <c r="AI269" s="12"/>
      <c r="AJ269" s="12"/>
      <c r="AK269" s="12"/>
      <c r="AL269" s="12"/>
      <c r="AM269" s="12"/>
      <c r="AN269" s="12"/>
      <c r="AO269" s="12"/>
      <c r="AP269" s="21"/>
      <c r="AQ269" s="28" t="s">
        <v>49</v>
      </c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28" t="s">
        <v>49</v>
      </c>
      <c r="BD269" s="12"/>
      <c r="BE269" s="12"/>
      <c r="BF269" s="12"/>
      <c r="BG269" s="12"/>
      <c r="BH269" s="12"/>
      <c r="BI269" s="12"/>
      <c r="BJ269" s="12"/>
      <c r="BK269" s="21"/>
      <c r="BL269" s="28" t="s">
        <v>49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28" t="s">
        <v>49</v>
      </c>
      <c r="BY269" s="12"/>
      <c r="BZ269" s="12"/>
      <c r="CA269" s="12"/>
      <c r="CB269" s="12"/>
      <c r="CC269" s="12"/>
      <c r="CD269" s="12"/>
      <c r="CE269" s="12"/>
      <c r="CF269" s="21"/>
    </row>
    <row r="270" spans="1:84" ht="7.5" customHeight="1" x14ac:dyDescent="0.3">
      <c r="B270" s="23"/>
      <c r="C270" s="23"/>
      <c r="D270" s="23"/>
      <c r="E270" s="23"/>
      <c r="F270" s="23"/>
      <c r="H270" s="24"/>
      <c r="I270" s="24"/>
      <c r="J270" s="12"/>
      <c r="K270" s="12"/>
      <c r="L270" s="12"/>
      <c r="M270" s="12"/>
      <c r="N270" s="12"/>
      <c r="O270" s="23"/>
      <c r="P270" s="23"/>
      <c r="Q270" s="23"/>
      <c r="R270" s="23"/>
      <c r="S270" s="23"/>
      <c r="T270" s="23"/>
      <c r="W270" s="23"/>
      <c r="X270" s="23"/>
      <c r="Y270" s="23"/>
      <c r="Z270" s="23"/>
      <c r="AA270" s="23"/>
      <c r="AC270" s="24"/>
      <c r="AD270" s="24"/>
      <c r="AE270" s="12"/>
      <c r="AF270" s="12"/>
      <c r="AG270" s="12"/>
      <c r="AH270" s="12"/>
      <c r="AI270" s="12"/>
      <c r="AJ270" s="23"/>
      <c r="AK270" s="23"/>
      <c r="AL270" s="23"/>
      <c r="AM270" s="23"/>
      <c r="AN270" s="23"/>
      <c r="AO270" s="23"/>
      <c r="AR270" s="23"/>
      <c r="AS270" s="23"/>
      <c r="AT270" s="23"/>
      <c r="AU270" s="23"/>
      <c r="AV270" s="23"/>
      <c r="AX270" s="24"/>
      <c r="AY270" s="24"/>
      <c r="AZ270" s="12"/>
      <c r="BA270" s="12"/>
      <c r="BB270" s="12"/>
      <c r="BC270" s="12"/>
      <c r="BD270" s="12"/>
      <c r="BE270" s="23"/>
      <c r="BF270" s="23"/>
      <c r="BG270" s="23"/>
      <c r="BH270" s="23"/>
      <c r="BI270" s="23"/>
      <c r="BJ270" s="23"/>
      <c r="BM270" s="23"/>
      <c r="BN270" s="23"/>
      <c r="BO270" s="23"/>
      <c r="BP270" s="23"/>
      <c r="BQ270" s="23"/>
      <c r="BS270" s="24"/>
      <c r="BT270" s="24"/>
      <c r="BU270" s="12"/>
      <c r="BV270" s="12"/>
      <c r="BW270" s="12"/>
      <c r="BX270" s="12"/>
      <c r="BY270" s="12"/>
      <c r="BZ270" s="23"/>
      <c r="CA270" s="23"/>
      <c r="CB270" s="23"/>
      <c r="CC270" s="23"/>
      <c r="CD270" s="23"/>
      <c r="CE270" s="23"/>
      <c r="CF270" s="25"/>
    </row>
    <row r="271" spans="1:84" ht="7.5" customHeight="1" x14ac:dyDescent="0.3">
      <c r="A271" s="151">
        <f ca="1">NOW()</f>
        <v>44304.727208101853</v>
      </c>
      <c r="B271" s="152"/>
      <c r="C271" s="152"/>
      <c r="D271" s="152"/>
      <c r="E271" s="152"/>
      <c r="F271" s="152"/>
      <c r="G271" s="152"/>
      <c r="H271" s="24"/>
      <c r="I271" s="24"/>
      <c r="J271" s="12"/>
      <c r="K271" s="12"/>
      <c r="L271" s="12"/>
      <c r="M271" s="12"/>
      <c r="N271" s="12"/>
      <c r="O271" s="155"/>
      <c r="P271" s="155"/>
      <c r="Q271" s="155"/>
      <c r="R271" s="155"/>
      <c r="S271" s="155"/>
      <c r="T271" s="155"/>
      <c r="U271" s="155"/>
      <c r="V271" s="151">
        <f ca="1">NOW()</f>
        <v>44304.727208101853</v>
      </c>
      <c r="W271" s="152"/>
      <c r="X271" s="152"/>
      <c r="Y271" s="152"/>
      <c r="Z271" s="152"/>
      <c r="AA271" s="152"/>
      <c r="AB271" s="152"/>
      <c r="AC271" s="24"/>
      <c r="AD271" s="24"/>
      <c r="AE271" s="12"/>
      <c r="AF271" s="12"/>
      <c r="AG271" s="12"/>
      <c r="AH271" s="12"/>
      <c r="AI271" s="12"/>
      <c r="AJ271" s="155"/>
      <c r="AK271" s="155"/>
      <c r="AL271" s="155"/>
      <c r="AM271" s="155"/>
      <c r="AN271" s="155"/>
      <c r="AO271" s="155"/>
      <c r="AP271" s="157"/>
      <c r="AQ271" s="151">
        <f ca="1">NOW()</f>
        <v>44304.727208101853</v>
      </c>
      <c r="AR271" s="152"/>
      <c r="AS271" s="152"/>
      <c r="AT271" s="152"/>
      <c r="AU271" s="152"/>
      <c r="AV271" s="152"/>
      <c r="AW271" s="152"/>
      <c r="AX271" s="24"/>
      <c r="AY271" s="24"/>
      <c r="AZ271" s="12"/>
      <c r="BA271" s="12"/>
      <c r="BB271" s="12"/>
      <c r="BC271" s="12"/>
      <c r="BD271" s="12"/>
      <c r="BE271" s="155"/>
      <c r="BF271" s="155"/>
      <c r="BG271" s="155"/>
      <c r="BH271" s="155"/>
      <c r="BI271" s="155"/>
      <c r="BJ271" s="155"/>
      <c r="BK271" s="157"/>
      <c r="BL271" s="151">
        <f ca="1">NOW()</f>
        <v>44304.727208101853</v>
      </c>
      <c r="BM271" s="152"/>
      <c r="BN271" s="152"/>
      <c r="BO271" s="152"/>
      <c r="BP271" s="152"/>
      <c r="BQ271" s="152"/>
      <c r="BR271" s="152"/>
      <c r="BS271" s="24"/>
      <c r="BT271" s="24"/>
      <c r="BU271" s="12"/>
      <c r="BV271" s="12"/>
      <c r="BW271" s="12"/>
      <c r="BX271" s="12"/>
      <c r="BY271" s="12"/>
      <c r="BZ271" s="155"/>
      <c r="CA271" s="155"/>
      <c r="CB271" s="155"/>
      <c r="CC271" s="155"/>
      <c r="CD271" s="155"/>
      <c r="CE271" s="155"/>
      <c r="CF271" s="157"/>
    </row>
    <row r="272" spans="1:84" ht="7.5" customHeight="1" x14ac:dyDescent="0.3">
      <c r="A272" s="153"/>
      <c r="B272" s="154"/>
      <c r="C272" s="154"/>
      <c r="D272" s="154"/>
      <c r="E272" s="154"/>
      <c r="F272" s="154"/>
      <c r="G272" s="154"/>
      <c r="H272" s="26"/>
      <c r="I272" s="26"/>
      <c r="J272" s="27"/>
      <c r="K272" s="27"/>
      <c r="L272" s="27"/>
      <c r="M272" s="27"/>
      <c r="N272" s="27"/>
      <c r="O272" s="156"/>
      <c r="P272" s="156"/>
      <c r="Q272" s="156"/>
      <c r="R272" s="156"/>
      <c r="S272" s="156"/>
      <c r="T272" s="156"/>
      <c r="U272" s="156"/>
      <c r="V272" s="153"/>
      <c r="W272" s="154"/>
      <c r="X272" s="154"/>
      <c r="Y272" s="154"/>
      <c r="Z272" s="154"/>
      <c r="AA272" s="154"/>
      <c r="AB272" s="154"/>
      <c r="AC272" s="26"/>
      <c r="AD272" s="26"/>
      <c r="AE272" s="27"/>
      <c r="AF272" s="27"/>
      <c r="AG272" s="27"/>
      <c r="AH272" s="27"/>
      <c r="AI272" s="27"/>
      <c r="AJ272" s="156"/>
      <c r="AK272" s="156"/>
      <c r="AL272" s="156"/>
      <c r="AM272" s="156"/>
      <c r="AN272" s="156"/>
      <c r="AO272" s="156"/>
      <c r="AP272" s="158"/>
      <c r="AQ272" s="153"/>
      <c r="AR272" s="154"/>
      <c r="AS272" s="154"/>
      <c r="AT272" s="154"/>
      <c r="AU272" s="154"/>
      <c r="AV272" s="154"/>
      <c r="AW272" s="154"/>
      <c r="AX272" s="26"/>
      <c r="AY272" s="26"/>
      <c r="AZ272" s="27"/>
      <c r="BA272" s="27"/>
      <c r="BB272" s="27"/>
      <c r="BC272" s="27"/>
      <c r="BD272" s="27"/>
      <c r="BE272" s="156"/>
      <c r="BF272" s="156"/>
      <c r="BG272" s="156"/>
      <c r="BH272" s="156"/>
      <c r="BI272" s="156"/>
      <c r="BJ272" s="156"/>
      <c r="BK272" s="158"/>
      <c r="BL272" s="153"/>
      <c r="BM272" s="154"/>
      <c r="BN272" s="154"/>
      <c r="BO272" s="154"/>
      <c r="BP272" s="154"/>
      <c r="BQ272" s="154"/>
      <c r="BR272" s="154"/>
      <c r="BS272" s="26"/>
      <c r="BT272" s="26"/>
      <c r="BU272" s="27"/>
      <c r="BV272" s="27"/>
      <c r="BW272" s="27"/>
      <c r="BX272" s="27"/>
      <c r="BY272" s="27"/>
      <c r="BZ272" s="156"/>
      <c r="CA272" s="156"/>
      <c r="CB272" s="156"/>
      <c r="CC272" s="156"/>
      <c r="CD272" s="156"/>
      <c r="CE272" s="156"/>
      <c r="CF272" s="158"/>
    </row>
    <row r="273" spans="1:84" ht="7.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  <c r="V273" s="3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5"/>
      <c r="AQ273" s="3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5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5"/>
    </row>
    <row r="274" spans="1:84" ht="7.5" customHeight="1" x14ac:dyDescent="0.25">
      <c r="A274" s="178" t="str">
        <f>Results!$A$1</f>
        <v>&gt;&gt;Tournament name&lt;&lt;</v>
      </c>
      <c r="B274" s="179"/>
      <c r="C274" s="179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80"/>
      <c r="V274" s="178" t="str">
        <f>Results!$A$1</f>
        <v>&gt;&gt;Tournament name&lt;&lt;</v>
      </c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  <c r="AP274" s="180"/>
      <c r="AQ274" s="178" t="str">
        <f>Results!$A$1</f>
        <v>&gt;&gt;Tournament name&lt;&lt;</v>
      </c>
      <c r="AR274" s="179"/>
      <c r="AS274" s="179"/>
      <c r="AT274" s="179"/>
      <c r="AU274" s="179"/>
      <c r="AV274" s="179"/>
      <c r="AW274" s="179"/>
      <c r="AX274" s="179"/>
      <c r="AY274" s="179"/>
      <c r="AZ274" s="179"/>
      <c r="BA274" s="179"/>
      <c r="BB274" s="179"/>
      <c r="BC274" s="179"/>
      <c r="BD274" s="179"/>
      <c r="BE274" s="179"/>
      <c r="BF274" s="179"/>
      <c r="BG274" s="179"/>
      <c r="BH274" s="179"/>
      <c r="BI274" s="179"/>
      <c r="BJ274" s="179"/>
      <c r="BK274" s="180"/>
      <c r="BL274" s="178" t="str">
        <f>Results!$A$1</f>
        <v>&gt;&gt;Tournament name&lt;&lt;</v>
      </c>
      <c r="BM274" s="179"/>
      <c r="BN274" s="179"/>
      <c r="BO274" s="179"/>
      <c r="BP274" s="179"/>
      <c r="BQ274" s="179"/>
      <c r="BR274" s="179"/>
      <c r="BS274" s="179"/>
      <c r="BT274" s="179"/>
      <c r="BU274" s="179"/>
      <c r="BV274" s="179"/>
      <c r="BW274" s="179"/>
      <c r="BX274" s="179"/>
      <c r="BY274" s="179"/>
      <c r="BZ274" s="179"/>
      <c r="CA274" s="179"/>
      <c r="CB274" s="179"/>
      <c r="CC274" s="179"/>
      <c r="CD274" s="179"/>
      <c r="CE274" s="179"/>
      <c r="CF274" s="180"/>
    </row>
    <row r="275" spans="1:84" ht="7.5" customHeight="1" x14ac:dyDescent="0.25">
      <c r="A275" s="178"/>
      <c r="B275" s="179"/>
      <c r="C275" s="179"/>
      <c r="D275" s="179"/>
      <c r="E275" s="179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80"/>
      <c r="V275" s="178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9"/>
      <c r="AK275" s="179"/>
      <c r="AL275" s="179"/>
      <c r="AM275" s="179"/>
      <c r="AN275" s="179"/>
      <c r="AO275" s="179"/>
      <c r="AP275" s="180"/>
      <c r="AQ275" s="178"/>
      <c r="AR275" s="179"/>
      <c r="AS275" s="179"/>
      <c r="AT275" s="179"/>
      <c r="AU275" s="179"/>
      <c r="AV275" s="179"/>
      <c r="AW275" s="179"/>
      <c r="AX275" s="179"/>
      <c r="AY275" s="179"/>
      <c r="AZ275" s="179"/>
      <c r="BA275" s="179"/>
      <c r="BB275" s="179"/>
      <c r="BC275" s="179"/>
      <c r="BD275" s="179"/>
      <c r="BE275" s="179"/>
      <c r="BF275" s="179"/>
      <c r="BG275" s="179"/>
      <c r="BH275" s="179"/>
      <c r="BI275" s="179"/>
      <c r="BJ275" s="179"/>
      <c r="BK275" s="180"/>
      <c r="BL275" s="178"/>
      <c r="BM275" s="179"/>
      <c r="BN275" s="179"/>
      <c r="BO275" s="179"/>
      <c r="BP275" s="179"/>
      <c r="BQ275" s="179"/>
      <c r="BR275" s="179"/>
      <c r="BS275" s="179"/>
      <c r="BT275" s="179"/>
      <c r="BU275" s="179"/>
      <c r="BV275" s="179"/>
      <c r="BW275" s="179"/>
      <c r="BX275" s="179"/>
      <c r="BY275" s="179"/>
      <c r="BZ275" s="179"/>
      <c r="CA275" s="179"/>
      <c r="CB275" s="179"/>
      <c r="CC275" s="179"/>
      <c r="CD275" s="179"/>
      <c r="CE275" s="179"/>
      <c r="CF275" s="180"/>
    </row>
    <row r="276" spans="1:84" ht="7.5" customHeight="1" x14ac:dyDescent="0.25">
      <c r="A276" s="178"/>
      <c r="B276" s="179"/>
      <c r="C276" s="179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80"/>
      <c r="V276" s="178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  <c r="AP276" s="180"/>
      <c r="AQ276" s="178"/>
      <c r="AR276" s="179"/>
      <c r="AS276" s="179"/>
      <c r="AT276" s="179"/>
      <c r="AU276" s="179"/>
      <c r="AV276" s="179"/>
      <c r="AW276" s="179"/>
      <c r="AX276" s="179"/>
      <c r="AY276" s="179"/>
      <c r="AZ276" s="179"/>
      <c r="BA276" s="179"/>
      <c r="BB276" s="179"/>
      <c r="BC276" s="179"/>
      <c r="BD276" s="179"/>
      <c r="BE276" s="179"/>
      <c r="BF276" s="179"/>
      <c r="BG276" s="179"/>
      <c r="BH276" s="179"/>
      <c r="BI276" s="179"/>
      <c r="BJ276" s="179"/>
      <c r="BK276" s="180"/>
      <c r="BL276" s="178"/>
      <c r="BM276" s="179"/>
      <c r="BN276" s="179"/>
      <c r="BO276" s="179"/>
      <c r="BP276" s="179"/>
      <c r="BQ276" s="179"/>
      <c r="BR276" s="179"/>
      <c r="BS276" s="179"/>
      <c r="BT276" s="179"/>
      <c r="BU276" s="179"/>
      <c r="BV276" s="179"/>
      <c r="BW276" s="179"/>
      <c r="BX276" s="179"/>
      <c r="BY276" s="179"/>
      <c r="BZ276" s="179"/>
      <c r="CA276" s="179"/>
      <c r="CB276" s="179"/>
      <c r="CC276" s="179"/>
      <c r="CD276" s="179"/>
      <c r="CE276" s="179"/>
      <c r="CF276" s="180"/>
    </row>
    <row r="277" spans="1:84" ht="7.5" customHeight="1" x14ac:dyDescent="0.2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6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8"/>
      <c r="AQ277" s="6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8"/>
      <c r="BL277" s="6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8"/>
    </row>
    <row r="278" spans="1:84" ht="7.5" customHeight="1" x14ac:dyDescent="0.25">
      <c r="A278" s="181" t="s">
        <v>24</v>
      </c>
      <c r="B278" s="182"/>
      <c r="C278" s="182"/>
      <c r="D278" s="182"/>
      <c r="E278" s="182"/>
      <c r="F278" s="182"/>
      <c r="G278" s="182"/>
      <c r="H278" s="182"/>
      <c r="I278" s="182"/>
      <c r="J278" s="9"/>
      <c r="K278" s="9"/>
      <c r="L278" s="10"/>
      <c r="M278" s="9"/>
      <c r="N278" s="182" t="s">
        <v>30</v>
      </c>
      <c r="O278" s="182"/>
      <c r="P278" s="182"/>
      <c r="Q278" s="182"/>
      <c r="R278" s="182"/>
      <c r="S278" s="182"/>
      <c r="T278" s="182"/>
      <c r="U278" s="185"/>
      <c r="V278" s="181" t="s">
        <v>24</v>
      </c>
      <c r="W278" s="182"/>
      <c r="X278" s="182"/>
      <c r="Y278" s="182"/>
      <c r="Z278" s="182"/>
      <c r="AA278" s="182"/>
      <c r="AB278" s="182"/>
      <c r="AC278" s="182"/>
      <c r="AD278" s="182"/>
      <c r="AE278" s="9"/>
      <c r="AF278" s="9"/>
      <c r="AG278" s="10"/>
      <c r="AH278" s="9"/>
      <c r="AI278" s="182" t="s">
        <v>31</v>
      </c>
      <c r="AJ278" s="182"/>
      <c r="AK278" s="182"/>
      <c r="AL278" s="182"/>
      <c r="AM278" s="182"/>
      <c r="AN278" s="182"/>
      <c r="AO278" s="182"/>
      <c r="AP278" s="185"/>
      <c r="AQ278" s="181" t="s">
        <v>24</v>
      </c>
      <c r="AR278" s="182"/>
      <c r="AS278" s="182"/>
      <c r="AT278" s="182"/>
      <c r="AU278" s="182"/>
      <c r="AV278" s="182"/>
      <c r="AW278" s="182"/>
      <c r="AX278" s="182"/>
      <c r="AY278" s="182"/>
      <c r="AZ278" s="9"/>
      <c r="BA278" s="9"/>
      <c r="BB278" s="10"/>
      <c r="BC278" s="9"/>
      <c r="BD278" s="182" t="s">
        <v>32</v>
      </c>
      <c r="BE278" s="182"/>
      <c r="BF278" s="182"/>
      <c r="BG278" s="182"/>
      <c r="BH278" s="182"/>
      <c r="BI278" s="182"/>
      <c r="BJ278" s="182"/>
      <c r="BK278" s="185"/>
      <c r="BL278" s="181" t="s">
        <v>25</v>
      </c>
      <c r="BM278" s="182"/>
      <c r="BN278" s="182"/>
      <c r="BO278" s="182"/>
      <c r="BP278" s="182"/>
      <c r="BQ278" s="182"/>
      <c r="BR278" s="182"/>
      <c r="BS278" s="182"/>
      <c r="BT278" s="182"/>
      <c r="BU278" s="9"/>
      <c r="BV278" s="9"/>
      <c r="BW278" s="10"/>
      <c r="BX278" s="9"/>
      <c r="BY278" s="182" t="s">
        <v>28</v>
      </c>
      <c r="BZ278" s="182"/>
      <c r="CA278" s="182"/>
      <c r="CB278" s="182"/>
      <c r="CC278" s="182"/>
      <c r="CD278" s="182"/>
      <c r="CE278" s="182"/>
      <c r="CF278" s="185"/>
    </row>
    <row r="279" spans="1:84" ht="7.5" customHeight="1" x14ac:dyDescent="0.25">
      <c r="A279" s="183"/>
      <c r="B279" s="184"/>
      <c r="C279" s="184"/>
      <c r="D279" s="184"/>
      <c r="E279" s="184"/>
      <c r="F279" s="184"/>
      <c r="G279" s="184"/>
      <c r="H279" s="184"/>
      <c r="I279" s="184"/>
      <c r="J279" s="9"/>
      <c r="K279" s="9"/>
      <c r="L279" s="9"/>
      <c r="M279" s="9"/>
      <c r="N279" s="184"/>
      <c r="O279" s="184"/>
      <c r="P279" s="184"/>
      <c r="Q279" s="184"/>
      <c r="R279" s="184"/>
      <c r="S279" s="184"/>
      <c r="T279" s="184"/>
      <c r="U279" s="186"/>
      <c r="V279" s="183"/>
      <c r="W279" s="184"/>
      <c r="X279" s="184"/>
      <c r="Y279" s="184"/>
      <c r="Z279" s="184"/>
      <c r="AA279" s="184"/>
      <c r="AB279" s="184"/>
      <c r="AC279" s="184"/>
      <c r="AD279" s="184"/>
      <c r="AE279" s="9"/>
      <c r="AF279" s="9"/>
      <c r="AG279" s="9"/>
      <c r="AH279" s="9"/>
      <c r="AI279" s="184"/>
      <c r="AJ279" s="184"/>
      <c r="AK279" s="184"/>
      <c r="AL279" s="184"/>
      <c r="AM279" s="184"/>
      <c r="AN279" s="184"/>
      <c r="AO279" s="184"/>
      <c r="AP279" s="186"/>
      <c r="AQ279" s="183"/>
      <c r="AR279" s="184"/>
      <c r="AS279" s="184"/>
      <c r="AT279" s="184"/>
      <c r="AU279" s="184"/>
      <c r="AV279" s="184"/>
      <c r="AW279" s="184"/>
      <c r="AX279" s="184"/>
      <c r="AY279" s="184"/>
      <c r="AZ279" s="9"/>
      <c r="BA279" s="9"/>
      <c r="BB279" s="9"/>
      <c r="BC279" s="9"/>
      <c r="BD279" s="184"/>
      <c r="BE279" s="184"/>
      <c r="BF279" s="184"/>
      <c r="BG279" s="184"/>
      <c r="BH279" s="184"/>
      <c r="BI279" s="184"/>
      <c r="BJ279" s="184"/>
      <c r="BK279" s="186"/>
      <c r="BL279" s="183"/>
      <c r="BM279" s="184"/>
      <c r="BN279" s="184"/>
      <c r="BO279" s="184"/>
      <c r="BP279" s="184"/>
      <c r="BQ279" s="184"/>
      <c r="BR279" s="184"/>
      <c r="BS279" s="184"/>
      <c r="BT279" s="184"/>
      <c r="BU279" s="9"/>
      <c r="BV279" s="9"/>
      <c r="BW279" s="9"/>
      <c r="BX279" s="9"/>
      <c r="BY279" s="184"/>
      <c r="BZ279" s="184"/>
      <c r="CA279" s="184"/>
      <c r="CB279" s="184"/>
      <c r="CC279" s="184"/>
      <c r="CD279" s="184"/>
      <c r="CE279" s="184"/>
      <c r="CF279" s="186"/>
    </row>
    <row r="280" spans="1:84" ht="7.5" customHeight="1" x14ac:dyDescent="0.3">
      <c r="A280" s="11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2"/>
      <c r="O280" s="14"/>
      <c r="P280" s="14"/>
      <c r="Q280" s="14"/>
      <c r="R280" s="14"/>
      <c r="S280" s="14"/>
      <c r="T280" s="14"/>
      <c r="U280" s="15"/>
      <c r="V280" s="11"/>
      <c r="W280" s="12"/>
      <c r="X280" s="12"/>
      <c r="Y280" s="12"/>
      <c r="Z280" s="12"/>
      <c r="AA280" s="12"/>
      <c r="AB280" s="12"/>
      <c r="AC280" s="12"/>
      <c r="AD280" s="12"/>
      <c r="AE280" s="13"/>
      <c r="AF280" s="13"/>
      <c r="AG280" s="13"/>
      <c r="AH280" s="13"/>
      <c r="AI280" s="12"/>
      <c r="AJ280" s="14"/>
      <c r="AK280" s="14"/>
      <c r="AL280" s="14"/>
      <c r="AM280" s="14"/>
      <c r="AN280" s="14"/>
      <c r="AO280" s="14"/>
      <c r="AP280" s="15"/>
      <c r="AQ280" s="11"/>
      <c r="AR280" s="12"/>
      <c r="AS280" s="12"/>
      <c r="AT280" s="12"/>
      <c r="AU280" s="12"/>
      <c r="AV280" s="12"/>
      <c r="AW280" s="12"/>
      <c r="AX280" s="12"/>
      <c r="AY280" s="12"/>
      <c r="AZ280" s="13"/>
      <c r="BA280" s="13"/>
      <c r="BB280" s="13"/>
      <c r="BC280" s="13"/>
      <c r="BD280" s="12"/>
      <c r="BE280" s="14"/>
      <c r="BF280" s="14"/>
      <c r="BG280" s="14"/>
      <c r="BH280" s="14"/>
      <c r="BI280" s="14"/>
      <c r="BJ280" s="14"/>
      <c r="BK280" s="15"/>
      <c r="BL280" s="11"/>
      <c r="BM280" s="12"/>
      <c r="BN280" s="12"/>
      <c r="BO280" s="12"/>
      <c r="BP280" s="12"/>
      <c r="BQ280" s="12"/>
      <c r="BR280" s="12"/>
      <c r="BS280" s="12"/>
      <c r="BT280" s="12"/>
      <c r="BU280" s="13"/>
      <c r="BV280" s="13"/>
      <c r="BW280" s="13"/>
      <c r="BX280" s="13"/>
      <c r="BY280" s="12"/>
      <c r="BZ280" s="14"/>
      <c r="CA280" s="14"/>
      <c r="CB280" s="14"/>
      <c r="CC280" s="14"/>
      <c r="CD280" s="14"/>
      <c r="CE280" s="14"/>
      <c r="CF280" s="15"/>
    </row>
    <row r="281" spans="1:84" ht="7.5" customHeight="1" x14ac:dyDescent="0.3">
      <c r="A281" s="11"/>
      <c r="B281" s="12"/>
      <c r="C281" s="12"/>
      <c r="D281" s="12"/>
      <c r="E281" s="12"/>
      <c r="F281" s="12"/>
      <c r="G281" s="12"/>
      <c r="H281" s="187">
        <v>5</v>
      </c>
      <c r="I281" s="187"/>
      <c r="J281" s="187"/>
      <c r="K281" s="189" t="s">
        <v>1</v>
      </c>
      <c r="L281" s="187">
        <v>3</v>
      </c>
      <c r="M281" s="187"/>
      <c r="N281" s="187"/>
      <c r="O281" s="14"/>
      <c r="P281" s="14"/>
      <c r="Q281" s="14"/>
      <c r="R281" s="14"/>
      <c r="S281" s="14"/>
      <c r="T281" s="14"/>
      <c r="U281" s="15"/>
      <c r="V281" s="11"/>
      <c r="W281" s="12"/>
      <c r="X281" s="12"/>
      <c r="Y281" s="12"/>
      <c r="Z281" s="12"/>
      <c r="AA281" s="12"/>
      <c r="AB281" s="12"/>
      <c r="AC281" s="187">
        <v>7</v>
      </c>
      <c r="AD281" s="187"/>
      <c r="AE281" s="187"/>
      <c r="AF281" s="189" t="s">
        <v>1</v>
      </c>
      <c r="AG281" s="187">
        <v>1</v>
      </c>
      <c r="AH281" s="187"/>
      <c r="AI281" s="187"/>
      <c r="AJ281" s="14"/>
      <c r="AK281" s="14"/>
      <c r="AL281" s="14"/>
      <c r="AM281" s="14"/>
      <c r="AN281" s="14"/>
      <c r="AO281" s="14"/>
      <c r="AP281" s="15"/>
      <c r="AQ281" s="11"/>
      <c r="AR281" s="12"/>
      <c r="AS281" s="12"/>
      <c r="AT281" s="12"/>
      <c r="AU281" s="12"/>
      <c r="AV281" s="12"/>
      <c r="AW281" s="12"/>
      <c r="AX281" s="187">
        <v>8</v>
      </c>
      <c r="AY281" s="187"/>
      <c r="AZ281" s="187"/>
      <c r="BA281" s="189" t="s">
        <v>1</v>
      </c>
      <c r="BB281" s="187">
        <v>9</v>
      </c>
      <c r="BC281" s="187"/>
      <c r="BD281" s="187"/>
      <c r="BE281" s="14"/>
      <c r="BF281" s="14"/>
      <c r="BG281" s="14"/>
      <c r="BH281" s="14"/>
      <c r="BI281" s="14"/>
      <c r="BJ281" s="14"/>
      <c r="BK281" s="15"/>
      <c r="BL281" s="11"/>
      <c r="BM281" s="12"/>
      <c r="BN281" s="12"/>
      <c r="BO281" s="12"/>
      <c r="BP281" s="12"/>
      <c r="BQ281" s="12"/>
      <c r="BR281" s="12"/>
      <c r="BS281" s="187">
        <v>4</v>
      </c>
      <c r="BT281" s="187"/>
      <c r="BU281" s="187"/>
      <c r="BV281" s="189" t="s">
        <v>1</v>
      </c>
      <c r="BW281" s="187">
        <v>5</v>
      </c>
      <c r="BX281" s="187"/>
      <c r="BY281" s="187"/>
      <c r="BZ281" s="14"/>
      <c r="CA281" s="14"/>
      <c r="CB281" s="14"/>
      <c r="CC281" s="14"/>
      <c r="CD281" s="14"/>
      <c r="CE281" s="14"/>
      <c r="CF281" s="15"/>
    </row>
    <row r="282" spans="1:84" ht="7.5" customHeight="1" x14ac:dyDescent="0.25">
      <c r="A282" s="16"/>
      <c r="B282" s="17"/>
      <c r="C282" s="17"/>
      <c r="D282" s="17"/>
      <c r="E282" s="17"/>
      <c r="F282" s="17"/>
      <c r="G282" s="17"/>
      <c r="H282" s="188"/>
      <c r="I282" s="188"/>
      <c r="J282" s="188"/>
      <c r="K282" s="190"/>
      <c r="L282" s="188"/>
      <c r="M282" s="188"/>
      <c r="N282" s="188"/>
      <c r="O282" s="17"/>
      <c r="P282" s="17"/>
      <c r="Q282" s="17"/>
      <c r="R282" s="17"/>
      <c r="S282" s="17"/>
      <c r="T282" s="17"/>
      <c r="U282" s="18"/>
      <c r="V282" s="16"/>
      <c r="W282" s="17"/>
      <c r="X282" s="17"/>
      <c r="Y282" s="17"/>
      <c r="Z282" s="17"/>
      <c r="AA282" s="17"/>
      <c r="AB282" s="17"/>
      <c r="AC282" s="188"/>
      <c r="AD282" s="188"/>
      <c r="AE282" s="188"/>
      <c r="AF282" s="190"/>
      <c r="AG282" s="188"/>
      <c r="AH282" s="188"/>
      <c r="AI282" s="188"/>
      <c r="AJ282" s="17"/>
      <c r="AK282" s="17"/>
      <c r="AL282" s="17"/>
      <c r="AM282" s="17"/>
      <c r="AN282" s="17"/>
      <c r="AO282" s="17"/>
      <c r="AP282" s="18"/>
      <c r="AQ282" s="16"/>
      <c r="AR282" s="17"/>
      <c r="AS282" s="17"/>
      <c r="AT282" s="17"/>
      <c r="AU282" s="17"/>
      <c r="AV282" s="17"/>
      <c r="AW282" s="17"/>
      <c r="AX282" s="188"/>
      <c r="AY282" s="188"/>
      <c r="AZ282" s="188"/>
      <c r="BA282" s="190"/>
      <c r="BB282" s="188"/>
      <c r="BC282" s="188"/>
      <c r="BD282" s="188"/>
      <c r="BE282" s="17"/>
      <c r="BF282" s="17"/>
      <c r="BG282" s="17"/>
      <c r="BH282" s="17"/>
      <c r="BI282" s="17"/>
      <c r="BJ282" s="17"/>
      <c r="BK282" s="18"/>
      <c r="BL282" s="16"/>
      <c r="BM282" s="17"/>
      <c r="BN282" s="17"/>
      <c r="BO282" s="17"/>
      <c r="BP282" s="17"/>
      <c r="BQ282" s="17"/>
      <c r="BR282" s="17"/>
      <c r="BS282" s="188"/>
      <c r="BT282" s="188"/>
      <c r="BU282" s="188"/>
      <c r="BV282" s="190"/>
      <c r="BW282" s="188"/>
      <c r="BX282" s="188"/>
      <c r="BY282" s="188"/>
      <c r="BZ282" s="17"/>
      <c r="CA282" s="17"/>
      <c r="CB282" s="17"/>
      <c r="CC282" s="17"/>
      <c r="CD282" s="17"/>
      <c r="CE282" s="17"/>
      <c r="CF282" s="18"/>
    </row>
    <row r="283" spans="1:84" ht="7.5" customHeight="1" x14ac:dyDescent="0.3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2"/>
      <c r="L283" s="12"/>
      <c r="M283" s="17"/>
      <c r="N283" s="17"/>
      <c r="O283" s="17"/>
      <c r="P283" s="17"/>
      <c r="Q283" s="17"/>
      <c r="R283" s="17"/>
      <c r="S283" s="17"/>
      <c r="T283" s="17"/>
      <c r="U283" s="18"/>
      <c r="V283" s="16"/>
      <c r="W283" s="17"/>
      <c r="X283" s="17"/>
      <c r="Y283" s="17"/>
      <c r="Z283" s="17"/>
      <c r="AA283" s="17"/>
      <c r="AB283" s="17"/>
      <c r="AC283" s="17"/>
      <c r="AD283" s="17"/>
      <c r="AE283" s="17"/>
      <c r="AF283" s="12"/>
      <c r="AG283" s="12"/>
      <c r="AH283" s="17"/>
      <c r="AI283" s="17"/>
      <c r="AJ283" s="17"/>
      <c r="AK283" s="17"/>
      <c r="AL283" s="17"/>
      <c r="AM283" s="17"/>
      <c r="AN283" s="17"/>
      <c r="AO283" s="17"/>
      <c r="AP283" s="18"/>
      <c r="AQ283" s="16"/>
      <c r="AR283" s="17"/>
      <c r="AS283" s="17"/>
      <c r="AT283" s="17"/>
      <c r="AU283" s="17"/>
      <c r="AV283" s="17"/>
      <c r="AW283" s="17"/>
      <c r="AX283" s="17"/>
      <c r="AY283" s="17"/>
      <c r="AZ283" s="17"/>
      <c r="BA283" s="12"/>
      <c r="BB283" s="12"/>
      <c r="BC283" s="17"/>
      <c r="BD283" s="17"/>
      <c r="BE283" s="17"/>
      <c r="BF283" s="17"/>
      <c r="BG283" s="17"/>
      <c r="BH283" s="17"/>
      <c r="BI283" s="17"/>
      <c r="BJ283" s="17"/>
      <c r="BK283" s="18"/>
      <c r="BL283" s="16"/>
      <c r="BM283" s="17"/>
      <c r="BN283" s="17"/>
      <c r="BO283" s="17"/>
      <c r="BP283" s="17"/>
      <c r="BQ283" s="17"/>
      <c r="BR283" s="17"/>
      <c r="BS283" s="17"/>
      <c r="BT283" s="17"/>
      <c r="BU283" s="17"/>
      <c r="BV283" s="12"/>
      <c r="BW283" s="12"/>
      <c r="BX283" s="17"/>
      <c r="BY283" s="17"/>
      <c r="BZ283" s="17"/>
      <c r="CA283" s="17"/>
      <c r="CB283" s="17"/>
      <c r="CC283" s="17"/>
      <c r="CD283" s="17"/>
      <c r="CE283" s="17"/>
      <c r="CF283" s="18"/>
    </row>
    <row r="284" spans="1:84" s="89" customFormat="1" ht="7.5" customHeight="1" x14ac:dyDescent="0.25">
      <c r="A284" s="86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8"/>
      <c r="V284" s="86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8"/>
      <c r="AQ284" s="86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8"/>
      <c r="BL284" s="86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8"/>
    </row>
    <row r="285" spans="1:84" s="89" customFormat="1" ht="7.5" customHeight="1" x14ac:dyDescent="0.25">
      <c r="A285" s="175">
        <f>Results!B13</f>
        <v>0</v>
      </c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>
        <f>Results!B9</f>
        <v>0</v>
      </c>
      <c r="M285" s="173"/>
      <c r="N285" s="173"/>
      <c r="O285" s="173"/>
      <c r="P285" s="173"/>
      <c r="Q285" s="173"/>
      <c r="R285" s="173"/>
      <c r="S285" s="173"/>
      <c r="T285" s="173"/>
      <c r="U285" s="174"/>
      <c r="V285" s="175">
        <f>Results!B17</f>
        <v>0</v>
      </c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  <c r="AG285" s="173">
        <f>Results!B5</f>
        <v>0</v>
      </c>
      <c r="AH285" s="173"/>
      <c r="AI285" s="173"/>
      <c r="AJ285" s="173"/>
      <c r="AK285" s="173"/>
      <c r="AL285" s="173"/>
      <c r="AM285" s="173"/>
      <c r="AN285" s="173"/>
      <c r="AO285" s="173"/>
      <c r="AP285" s="174"/>
      <c r="AQ285" s="175">
        <f>Results!B19</f>
        <v>0</v>
      </c>
      <c r="AR285" s="173"/>
      <c r="AS285" s="173"/>
      <c r="AT285" s="173"/>
      <c r="AU285" s="173"/>
      <c r="AV285" s="173"/>
      <c r="AW285" s="173"/>
      <c r="AX285" s="173"/>
      <c r="AY285" s="173"/>
      <c r="AZ285" s="173"/>
      <c r="BA285" s="173"/>
      <c r="BB285" s="173">
        <f>Results!B21</f>
        <v>0</v>
      </c>
      <c r="BC285" s="173"/>
      <c r="BD285" s="173"/>
      <c r="BE285" s="173"/>
      <c r="BF285" s="173"/>
      <c r="BG285" s="173"/>
      <c r="BH285" s="173"/>
      <c r="BI285" s="173"/>
      <c r="BJ285" s="173"/>
      <c r="BK285" s="174"/>
      <c r="BL285" s="175">
        <f>Results!B11</f>
        <v>0</v>
      </c>
      <c r="BM285" s="173"/>
      <c r="BN285" s="173"/>
      <c r="BO285" s="173"/>
      <c r="BP285" s="173"/>
      <c r="BQ285" s="173"/>
      <c r="BR285" s="173"/>
      <c r="BS285" s="173"/>
      <c r="BT285" s="173"/>
      <c r="BU285" s="173"/>
      <c r="BV285" s="173"/>
      <c r="BW285" s="173">
        <f>Results!B13</f>
        <v>0</v>
      </c>
      <c r="BX285" s="173"/>
      <c r="BY285" s="173"/>
      <c r="BZ285" s="173"/>
      <c r="CA285" s="173"/>
      <c r="CB285" s="173"/>
      <c r="CC285" s="173"/>
      <c r="CD285" s="173"/>
      <c r="CE285" s="173"/>
      <c r="CF285" s="174"/>
    </row>
    <row r="286" spans="1:84" s="89" customFormat="1" ht="7.5" customHeight="1" x14ac:dyDescent="0.25">
      <c r="A286" s="176"/>
      <c r="B286" s="177"/>
      <c r="C286" s="177"/>
      <c r="D286" s="177"/>
      <c r="E286" s="177"/>
      <c r="F286" s="177"/>
      <c r="G286" s="177"/>
      <c r="H286" s="177"/>
      <c r="I286" s="177"/>
      <c r="J286" s="177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4"/>
      <c r="V286" s="176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3"/>
      <c r="AG286" s="173"/>
      <c r="AH286" s="173"/>
      <c r="AI286" s="173"/>
      <c r="AJ286" s="173"/>
      <c r="AK286" s="173"/>
      <c r="AL286" s="173"/>
      <c r="AM286" s="173"/>
      <c r="AN286" s="173"/>
      <c r="AO286" s="173"/>
      <c r="AP286" s="174"/>
      <c r="AQ286" s="176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4"/>
      <c r="BL286" s="176"/>
      <c r="BM286" s="177"/>
      <c r="BN286" s="177"/>
      <c r="BO286" s="177"/>
      <c r="BP286" s="177"/>
      <c r="BQ286" s="177"/>
      <c r="BR286" s="177"/>
      <c r="BS286" s="177"/>
      <c r="BT286" s="177"/>
      <c r="BU286" s="177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4"/>
    </row>
    <row r="287" spans="1:84" ht="7.5" customHeight="1" x14ac:dyDescent="0.3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9"/>
      <c r="N287" s="19"/>
      <c r="O287" s="19"/>
      <c r="P287" s="19"/>
      <c r="Q287" s="19"/>
      <c r="R287" s="19"/>
      <c r="S287" s="19"/>
      <c r="T287" s="19"/>
      <c r="U287" s="20"/>
      <c r="V287" s="11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9"/>
      <c r="AI287" s="19"/>
      <c r="AJ287" s="19"/>
      <c r="AK287" s="19"/>
      <c r="AL287" s="19"/>
      <c r="AM287" s="19"/>
      <c r="AN287" s="19"/>
      <c r="AO287" s="19"/>
      <c r="AP287" s="20"/>
      <c r="AQ287" s="11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9"/>
      <c r="BD287" s="19"/>
      <c r="BE287" s="19"/>
      <c r="BF287" s="19"/>
      <c r="BG287" s="19"/>
      <c r="BH287" s="19"/>
      <c r="BI287" s="19"/>
      <c r="BJ287" s="19"/>
      <c r="BK287" s="20"/>
      <c r="BL287" s="11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9"/>
      <c r="BY287" s="19"/>
      <c r="BZ287" s="19"/>
      <c r="CA287" s="19"/>
      <c r="CB287" s="19"/>
      <c r="CC287" s="19"/>
      <c r="CD287" s="19"/>
      <c r="CE287" s="19"/>
      <c r="CF287" s="20"/>
    </row>
    <row r="288" spans="1:84" ht="7.5" customHeight="1" x14ac:dyDescent="0.25">
      <c r="A288" s="159" t="s">
        <v>5</v>
      </c>
      <c r="B288" s="160"/>
      <c r="C288" s="160"/>
      <c r="D288" s="160"/>
      <c r="E288" s="160"/>
      <c r="F288" s="160"/>
      <c r="G288" s="160"/>
      <c r="H288" s="160"/>
      <c r="I288" s="160"/>
      <c r="J288" s="160"/>
      <c r="K288" s="163">
        <v>1</v>
      </c>
      <c r="L288" s="163"/>
      <c r="M288" s="147"/>
      <c r="N288" s="147"/>
      <c r="O288" s="147"/>
      <c r="P288" s="147"/>
      <c r="Q288" s="147"/>
      <c r="R288" s="147"/>
      <c r="S288" s="147"/>
      <c r="T288" s="147"/>
      <c r="U288" s="148"/>
      <c r="V288" s="159" t="s">
        <v>5</v>
      </c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3">
        <v>1</v>
      </c>
      <c r="AG288" s="163"/>
      <c r="AH288" s="147"/>
      <c r="AI288" s="147"/>
      <c r="AJ288" s="147"/>
      <c r="AK288" s="147"/>
      <c r="AL288" s="147"/>
      <c r="AM288" s="147"/>
      <c r="AN288" s="147"/>
      <c r="AO288" s="147"/>
      <c r="AP288" s="148"/>
      <c r="AQ288" s="159" t="s">
        <v>5</v>
      </c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163">
        <v>1</v>
      </c>
      <c r="BB288" s="163"/>
      <c r="BC288" s="147"/>
      <c r="BD288" s="147"/>
      <c r="BE288" s="147"/>
      <c r="BF288" s="147"/>
      <c r="BG288" s="147"/>
      <c r="BH288" s="147"/>
      <c r="BI288" s="147"/>
      <c r="BJ288" s="147"/>
      <c r="BK288" s="148"/>
      <c r="BL288" s="159" t="s">
        <v>5</v>
      </c>
      <c r="BM288" s="160"/>
      <c r="BN288" s="160"/>
      <c r="BO288" s="160"/>
      <c r="BP288" s="160"/>
      <c r="BQ288" s="160"/>
      <c r="BR288" s="160"/>
      <c r="BS288" s="160"/>
      <c r="BT288" s="160"/>
      <c r="BU288" s="160"/>
      <c r="BV288" s="163">
        <v>1</v>
      </c>
      <c r="BW288" s="163"/>
      <c r="BX288" s="147"/>
      <c r="BY288" s="147"/>
      <c r="BZ288" s="147"/>
      <c r="CA288" s="147"/>
      <c r="CB288" s="147"/>
      <c r="CC288" s="147"/>
      <c r="CD288" s="147"/>
      <c r="CE288" s="147"/>
      <c r="CF288" s="148"/>
    </row>
    <row r="289" spans="1:84" ht="7.5" customHeight="1" x14ac:dyDescent="0.25">
      <c r="A289" s="159"/>
      <c r="B289" s="160"/>
      <c r="C289" s="160"/>
      <c r="D289" s="160"/>
      <c r="E289" s="160"/>
      <c r="F289" s="160"/>
      <c r="G289" s="160"/>
      <c r="H289" s="160"/>
      <c r="I289" s="160"/>
      <c r="J289" s="160"/>
      <c r="K289" s="163"/>
      <c r="L289" s="163"/>
      <c r="M289" s="147"/>
      <c r="N289" s="147"/>
      <c r="O289" s="147"/>
      <c r="P289" s="147"/>
      <c r="Q289" s="147"/>
      <c r="R289" s="147"/>
      <c r="S289" s="147"/>
      <c r="T289" s="147"/>
      <c r="U289" s="148"/>
      <c r="V289" s="159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3"/>
      <c r="AG289" s="163"/>
      <c r="AH289" s="147"/>
      <c r="AI289" s="147"/>
      <c r="AJ289" s="147"/>
      <c r="AK289" s="147"/>
      <c r="AL289" s="147"/>
      <c r="AM289" s="147"/>
      <c r="AN289" s="147"/>
      <c r="AO289" s="147"/>
      <c r="AP289" s="148"/>
      <c r="AQ289" s="159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3"/>
      <c r="BB289" s="163"/>
      <c r="BC289" s="147"/>
      <c r="BD289" s="147"/>
      <c r="BE289" s="147"/>
      <c r="BF289" s="147"/>
      <c r="BG289" s="147"/>
      <c r="BH289" s="147"/>
      <c r="BI289" s="147"/>
      <c r="BJ289" s="147"/>
      <c r="BK289" s="148"/>
      <c r="BL289" s="159"/>
      <c r="BM289" s="160"/>
      <c r="BN289" s="160"/>
      <c r="BO289" s="160"/>
      <c r="BP289" s="160"/>
      <c r="BQ289" s="160"/>
      <c r="BR289" s="160"/>
      <c r="BS289" s="160"/>
      <c r="BT289" s="160"/>
      <c r="BU289" s="160"/>
      <c r="BV289" s="163"/>
      <c r="BW289" s="163"/>
      <c r="BX289" s="147"/>
      <c r="BY289" s="147"/>
      <c r="BZ289" s="147"/>
      <c r="CA289" s="147"/>
      <c r="CB289" s="147"/>
      <c r="CC289" s="147"/>
      <c r="CD289" s="147"/>
      <c r="CE289" s="147"/>
      <c r="CF289" s="148"/>
    </row>
    <row r="290" spans="1:84" ht="7.5" customHeight="1" x14ac:dyDescent="0.25">
      <c r="A290" s="161"/>
      <c r="B290" s="162"/>
      <c r="C290" s="162"/>
      <c r="D290" s="162"/>
      <c r="E290" s="162"/>
      <c r="F290" s="162"/>
      <c r="G290" s="162"/>
      <c r="H290" s="162"/>
      <c r="I290" s="162"/>
      <c r="J290" s="162"/>
      <c r="K290" s="163"/>
      <c r="L290" s="163"/>
      <c r="M290" s="149"/>
      <c r="N290" s="149"/>
      <c r="O290" s="149"/>
      <c r="P290" s="149"/>
      <c r="Q290" s="149"/>
      <c r="R290" s="149"/>
      <c r="S290" s="149"/>
      <c r="T290" s="149"/>
      <c r="U290" s="150"/>
      <c r="V290" s="161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3"/>
      <c r="AG290" s="163"/>
      <c r="AH290" s="149"/>
      <c r="AI290" s="149"/>
      <c r="AJ290" s="149"/>
      <c r="AK290" s="149"/>
      <c r="AL290" s="149"/>
      <c r="AM290" s="149"/>
      <c r="AN290" s="149"/>
      <c r="AO290" s="149"/>
      <c r="AP290" s="150"/>
      <c r="AQ290" s="161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3"/>
      <c r="BB290" s="163"/>
      <c r="BC290" s="149"/>
      <c r="BD290" s="149"/>
      <c r="BE290" s="149"/>
      <c r="BF290" s="149"/>
      <c r="BG290" s="149"/>
      <c r="BH290" s="149"/>
      <c r="BI290" s="149"/>
      <c r="BJ290" s="149"/>
      <c r="BK290" s="150"/>
      <c r="BL290" s="161"/>
      <c r="BM290" s="162"/>
      <c r="BN290" s="162"/>
      <c r="BO290" s="162"/>
      <c r="BP290" s="162"/>
      <c r="BQ290" s="162"/>
      <c r="BR290" s="162"/>
      <c r="BS290" s="162"/>
      <c r="BT290" s="162"/>
      <c r="BU290" s="162"/>
      <c r="BV290" s="163"/>
      <c r="BW290" s="163"/>
      <c r="BX290" s="149"/>
      <c r="BY290" s="149"/>
      <c r="BZ290" s="149"/>
      <c r="CA290" s="149"/>
      <c r="CB290" s="149"/>
      <c r="CC290" s="149"/>
      <c r="CD290" s="149"/>
      <c r="CE290" s="149"/>
      <c r="CF290" s="150"/>
    </row>
    <row r="291" spans="1:84" ht="7.5" customHeight="1" x14ac:dyDescent="0.25">
      <c r="A291" s="171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>
        <v>2</v>
      </c>
      <c r="L291" s="163"/>
      <c r="M291" s="160" t="s">
        <v>5</v>
      </c>
      <c r="N291" s="160"/>
      <c r="O291" s="160"/>
      <c r="P291" s="160"/>
      <c r="Q291" s="160"/>
      <c r="R291" s="160"/>
      <c r="S291" s="160"/>
      <c r="T291" s="160"/>
      <c r="U291" s="169"/>
      <c r="V291" s="171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>
        <v>2</v>
      </c>
      <c r="AG291" s="163"/>
      <c r="AH291" s="160" t="s">
        <v>5</v>
      </c>
      <c r="AI291" s="160"/>
      <c r="AJ291" s="160"/>
      <c r="AK291" s="160"/>
      <c r="AL291" s="160"/>
      <c r="AM291" s="160"/>
      <c r="AN291" s="160"/>
      <c r="AO291" s="160"/>
      <c r="AP291" s="169"/>
      <c r="AQ291" s="171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>
        <v>2</v>
      </c>
      <c r="BB291" s="163"/>
      <c r="BC291" s="160" t="s">
        <v>5</v>
      </c>
      <c r="BD291" s="160"/>
      <c r="BE291" s="160"/>
      <c r="BF291" s="160"/>
      <c r="BG291" s="160"/>
      <c r="BH291" s="160"/>
      <c r="BI291" s="160"/>
      <c r="BJ291" s="160"/>
      <c r="BK291" s="169"/>
      <c r="BL291" s="171"/>
      <c r="BM291" s="163"/>
      <c r="BN291" s="163"/>
      <c r="BO291" s="163"/>
      <c r="BP291" s="163"/>
      <c r="BQ291" s="163"/>
      <c r="BR291" s="163"/>
      <c r="BS291" s="163"/>
      <c r="BT291" s="163"/>
      <c r="BU291" s="163"/>
      <c r="BV291" s="163">
        <v>2</v>
      </c>
      <c r="BW291" s="163"/>
      <c r="BX291" s="160" t="s">
        <v>5</v>
      </c>
      <c r="BY291" s="160"/>
      <c r="BZ291" s="160"/>
      <c r="CA291" s="160"/>
      <c r="CB291" s="160"/>
      <c r="CC291" s="160"/>
      <c r="CD291" s="160"/>
      <c r="CE291" s="160"/>
      <c r="CF291" s="169"/>
    </row>
    <row r="292" spans="1:84" ht="7.5" customHeight="1" x14ac:dyDescent="0.25">
      <c r="A292" s="171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0"/>
      <c r="N292" s="160"/>
      <c r="O292" s="160"/>
      <c r="P292" s="160"/>
      <c r="Q292" s="160"/>
      <c r="R292" s="160"/>
      <c r="S292" s="160"/>
      <c r="T292" s="160"/>
      <c r="U292" s="169"/>
      <c r="V292" s="171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0"/>
      <c r="AI292" s="160"/>
      <c r="AJ292" s="160"/>
      <c r="AK292" s="160"/>
      <c r="AL292" s="160"/>
      <c r="AM292" s="160"/>
      <c r="AN292" s="160"/>
      <c r="AO292" s="160"/>
      <c r="AP292" s="169"/>
      <c r="AQ292" s="171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0"/>
      <c r="BD292" s="160"/>
      <c r="BE292" s="160"/>
      <c r="BF292" s="160"/>
      <c r="BG292" s="160"/>
      <c r="BH292" s="160"/>
      <c r="BI292" s="160"/>
      <c r="BJ292" s="160"/>
      <c r="BK292" s="169"/>
      <c r="BL292" s="171"/>
      <c r="BM292" s="163"/>
      <c r="BN292" s="163"/>
      <c r="BO292" s="163"/>
      <c r="BP292" s="163"/>
      <c r="BQ292" s="163"/>
      <c r="BR292" s="163"/>
      <c r="BS292" s="163"/>
      <c r="BT292" s="163"/>
      <c r="BU292" s="163"/>
      <c r="BV292" s="163"/>
      <c r="BW292" s="163"/>
      <c r="BX292" s="160"/>
      <c r="BY292" s="160"/>
      <c r="BZ292" s="160"/>
      <c r="CA292" s="160"/>
      <c r="CB292" s="160"/>
      <c r="CC292" s="160"/>
      <c r="CD292" s="160"/>
      <c r="CE292" s="160"/>
      <c r="CF292" s="169"/>
    </row>
    <row r="293" spans="1:84" ht="7.5" customHeight="1" x14ac:dyDescent="0.25">
      <c r="A293" s="172"/>
      <c r="B293" s="165"/>
      <c r="C293" s="165"/>
      <c r="D293" s="165"/>
      <c r="E293" s="165"/>
      <c r="F293" s="165"/>
      <c r="G293" s="165"/>
      <c r="H293" s="165"/>
      <c r="I293" s="165"/>
      <c r="J293" s="165"/>
      <c r="K293" s="163"/>
      <c r="L293" s="163"/>
      <c r="M293" s="162"/>
      <c r="N293" s="162"/>
      <c r="O293" s="162"/>
      <c r="P293" s="162"/>
      <c r="Q293" s="162"/>
      <c r="R293" s="162"/>
      <c r="S293" s="162"/>
      <c r="T293" s="162"/>
      <c r="U293" s="170"/>
      <c r="V293" s="172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3"/>
      <c r="AG293" s="163"/>
      <c r="AH293" s="162"/>
      <c r="AI293" s="162"/>
      <c r="AJ293" s="162"/>
      <c r="AK293" s="162"/>
      <c r="AL293" s="162"/>
      <c r="AM293" s="162"/>
      <c r="AN293" s="162"/>
      <c r="AO293" s="162"/>
      <c r="AP293" s="170"/>
      <c r="AQ293" s="172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3"/>
      <c r="BB293" s="163"/>
      <c r="BC293" s="162"/>
      <c r="BD293" s="162"/>
      <c r="BE293" s="162"/>
      <c r="BF293" s="162"/>
      <c r="BG293" s="162"/>
      <c r="BH293" s="162"/>
      <c r="BI293" s="162"/>
      <c r="BJ293" s="162"/>
      <c r="BK293" s="170"/>
      <c r="BL293" s="172"/>
      <c r="BM293" s="165"/>
      <c r="BN293" s="165"/>
      <c r="BO293" s="165"/>
      <c r="BP293" s="165"/>
      <c r="BQ293" s="165"/>
      <c r="BR293" s="165"/>
      <c r="BS293" s="165"/>
      <c r="BT293" s="165"/>
      <c r="BU293" s="165"/>
      <c r="BV293" s="163"/>
      <c r="BW293" s="163"/>
      <c r="BX293" s="162"/>
      <c r="BY293" s="162"/>
      <c r="BZ293" s="162"/>
      <c r="CA293" s="162"/>
      <c r="CB293" s="162"/>
      <c r="CC293" s="162"/>
      <c r="CD293" s="162"/>
      <c r="CE293" s="162"/>
      <c r="CF293" s="170"/>
    </row>
    <row r="294" spans="1:84" ht="7.5" customHeight="1" x14ac:dyDescent="0.25">
      <c r="A294" s="159" t="s">
        <v>5</v>
      </c>
      <c r="B294" s="160"/>
      <c r="C294" s="160"/>
      <c r="D294" s="160"/>
      <c r="E294" s="160"/>
      <c r="F294" s="160"/>
      <c r="G294" s="160"/>
      <c r="H294" s="160"/>
      <c r="I294" s="160"/>
      <c r="J294" s="160"/>
      <c r="K294" s="163">
        <v>3</v>
      </c>
      <c r="L294" s="163"/>
      <c r="M294" s="163"/>
      <c r="N294" s="163"/>
      <c r="O294" s="163"/>
      <c r="P294" s="163"/>
      <c r="Q294" s="163"/>
      <c r="R294" s="163"/>
      <c r="S294" s="163"/>
      <c r="T294" s="163"/>
      <c r="U294" s="164"/>
      <c r="V294" s="159" t="s">
        <v>5</v>
      </c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3">
        <v>3</v>
      </c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4"/>
      <c r="AQ294" s="159" t="s">
        <v>5</v>
      </c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163">
        <v>3</v>
      </c>
      <c r="BB294" s="163"/>
      <c r="BC294" s="163"/>
      <c r="BD294" s="163"/>
      <c r="BE294" s="163"/>
      <c r="BF294" s="163"/>
      <c r="BG294" s="163"/>
      <c r="BH294" s="163"/>
      <c r="BI294" s="163"/>
      <c r="BJ294" s="163"/>
      <c r="BK294" s="164"/>
      <c r="BL294" s="159" t="s">
        <v>5</v>
      </c>
      <c r="BM294" s="160"/>
      <c r="BN294" s="160"/>
      <c r="BO294" s="160"/>
      <c r="BP294" s="160"/>
      <c r="BQ294" s="160"/>
      <c r="BR294" s="160"/>
      <c r="BS294" s="160"/>
      <c r="BT294" s="160"/>
      <c r="BU294" s="160"/>
      <c r="BV294" s="163">
        <v>3</v>
      </c>
      <c r="BW294" s="163"/>
      <c r="BX294" s="163"/>
      <c r="BY294" s="163"/>
      <c r="BZ294" s="163"/>
      <c r="CA294" s="163"/>
      <c r="CB294" s="163"/>
      <c r="CC294" s="163"/>
      <c r="CD294" s="163"/>
      <c r="CE294" s="163"/>
      <c r="CF294" s="164"/>
    </row>
    <row r="295" spans="1:84" ht="7.5" customHeight="1" x14ac:dyDescent="0.25">
      <c r="A295" s="159"/>
      <c r="B295" s="160"/>
      <c r="C295" s="160"/>
      <c r="D295" s="160"/>
      <c r="E295" s="160"/>
      <c r="F295" s="160"/>
      <c r="G295" s="160"/>
      <c r="H295" s="160"/>
      <c r="I295" s="160"/>
      <c r="J295" s="160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4"/>
      <c r="V295" s="159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4"/>
      <c r="AQ295" s="159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3"/>
      <c r="BB295" s="163"/>
      <c r="BC295" s="163"/>
      <c r="BD295" s="163"/>
      <c r="BE295" s="163"/>
      <c r="BF295" s="163"/>
      <c r="BG295" s="163"/>
      <c r="BH295" s="163"/>
      <c r="BI295" s="163"/>
      <c r="BJ295" s="163"/>
      <c r="BK295" s="164"/>
      <c r="BL295" s="159"/>
      <c r="BM295" s="160"/>
      <c r="BN295" s="160"/>
      <c r="BO295" s="160"/>
      <c r="BP295" s="160"/>
      <c r="BQ295" s="160"/>
      <c r="BR295" s="160"/>
      <c r="BS295" s="160"/>
      <c r="BT295" s="160"/>
      <c r="BU295" s="160"/>
      <c r="BV295" s="163"/>
      <c r="BW295" s="163"/>
      <c r="BX295" s="163"/>
      <c r="BY295" s="163"/>
      <c r="BZ295" s="163"/>
      <c r="CA295" s="163"/>
      <c r="CB295" s="163"/>
      <c r="CC295" s="163"/>
      <c r="CD295" s="163"/>
      <c r="CE295" s="163"/>
      <c r="CF295" s="164"/>
    </row>
    <row r="296" spans="1:84" ht="7.5" customHeight="1" x14ac:dyDescent="0.25">
      <c r="A296" s="161"/>
      <c r="B296" s="162"/>
      <c r="C296" s="162"/>
      <c r="D296" s="162"/>
      <c r="E296" s="162"/>
      <c r="F296" s="162"/>
      <c r="G296" s="162"/>
      <c r="H296" s="162"/>
      <c r="I296" s="162"/>
      <c r="J296" s="162"/>
      <c r="K296" s="163"/>
      <c r="L296" s="163"/>
      <c r="M296" s="165"/>
      <c r="N296" s="165"/>
      <c r="O296" s="165"/>
      <c r="P296" s="165"/>
      <c r="Q296" s="165"/>
      <c r="R296" s="165"/>
      <c r="S296" s="165"/>
      <c r="T296" s="165"/>
      <c r="U296" s="166"/>
      <c r="V296" s="161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3"/>
      <c r="AG296" s="163"/>
      <c r="AH296" s="165"/>
      <c r="AI296" s="165"/>
      <c r="AJ296" s="165"/>
      <c r="AK296" s="165"/>
      <c r="AL296" s="165"/>
      <c r="AM296" s="165"/>
      <c r="AN296" s="165"/>
      <c r="AO296" s="165"/>
      <c r="AP296" s="166"/>
      <c r="AQ296" s="161"/>
      <c r="AR296" s="162"/>
      <c r="AS296" s="162"/>
      <c r="AT296" s="162"/>
      <c r="AU296" s="162"/>
      <c r="AV296" s="162"/>
      <c r="AW296" s="162"/>
      <c r="AX296" s="162"/>
      <c r="AY296" s="162"/>
      <c r="AZ296" s="162"/>
      <c r="BA296" s="163"/>
      <c r="BB296" s="163"/>
      <c r="BC296" s="165"/>
      <c r="BD296" s="165"/>
      <c r="BE296" s="165"/>
      <c r="BF296" s="165"/>
      <c r="BG296" s="165"/>
      <c r="BH296" s="165"/>
      <c r="BI296" s="165"/>
      <c r="BJ296" s="165"/>
      <c r="BK296" s="166"/>
      <c r="BL296" s="161"/>
      <c r="BM296" s="162"/>
      <c r="BN296" s="162"/>
      <c r="BO296" s="162"/>
      <c r="BP296" s="162"/>
      <c r="BQ296" s="162"/>
      <c r="BR296" s="162"/>
      <c r="BS296" s="162"/>
      <c r="BT296" s="162"/>
      <c r="BU296" s="162"/>
      <c r="BV296" s="163"/>
      <c r="BW296" s="163"/>
      <c r="BX296" s="165"/>
      <c r="BY296" s="165"/>
      <c r="BZ296" s="165"/>
      <c r="CA296" s="165"/>
      <c r="CB296" s="165"/>
      <c r="CC296" s="165"/>
      <c r="CD296" s="165"/>
      <c r="CE296" s="165"/>
      <c r="CF296" s="166"/>
    </row>
    <row r="297" spans="1:84" ht="7.5" customHeight="1" x14ac:dyDescent="0.25">
      <c r="A297" s="171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>
        <v>4</v>
      </c>
      <c r="L297" s="163"/>
      <c r="M297" s="160" t="s">
        <v>5</v>
      </c>
      <c r="N297" s="160"/>
      <c r="O297" s="160"/>
      <c r="P297" s="160"/>
      <c r="Q297" s="160"/>
      <c r="R297" s="160"/>
      <c r="S297" s="160"/>
      <c r="T297" s="160"/>
      <c r="U297" s="169"/>
      <c r="V297" s="171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>
        <v>4</v>
      </c>
      <c r="AG297" s="163"/>
      <c r="AH297" s="160" t="s">
        <v>5</v>
      </c>
      <c r="AI297" s="160"/>
      <c r="AJ297" s="160"/>
      <c r="AK297" s="160"/>
      <c r="AL297" s="160"/>
      <c r="AM297" s="160"/>
      <c r="AN297" s="160"/>
      <c r="AO297" s="160"/>
      <c r="AP297" s="169"/>
      <c r="AQ297" s="171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>
        <v>4</v>
      </c>
      <c r="BB297" s="163"/>
      <c r="BC297" s="160" t="s">
        <v>5</v>
      </c>
      <c r="BD297" s="160"/>
      <c r="BE297" s="160"/>
      <c r="BF297" s="160"/>
      <c r="BG297" s="160"/>
      <c r="BH297" s="160"/>
      <c r="BI297" s="160"/>
      <c r="BJ297" s="160"/>
      <c r="BK297" s="169"/>
      <c r="BL297" s="171"/>
      <c r="BM297" s="163"/>
      <c r="BN297" s="163"/>
      <c r="BO297" s="163"/>
      <c r="BP297" s="163"/>
      <c r="BQ297" s="163"/>
      <c r="BR297" s="163"/>
      <c r="BS297" s="163"/>
      <c r="BT297" s="163"/>
      <c r="BU297" s="163"/>
      <c r="BV297" s="163">
        <v>4</v>
      </c>
      <c r="BW297" s="163"/>
      <c r="BX297" s="160" t="s">
        <v>5</v>
      </c>
      <c r="BY297" s="160"/>
      <c r="BZ297" s="160"/>
      <c r="CA297" s="160"/>
      <c r="CB297" s="160"/>
      <c r="CC297" s="160"/>
      <c r="CD297" s="160"/>
      <c r="CE297" s="160"/>
      <c r="CF297" s="169"/>
    </row>
    <row r="298" spans="1:84" ht="7.5" customHeight="1" x14ac:dyDescent="0.25">
      <c r="A298" s="171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0"/>
      <c r="N298" s="160"/>
      <c r="O298" s="160"/>
      <c r="P298" s="160"/>
      <c r="Q298" s="160"/>
      <c r="R298" s="160"/>
      <c r="S298" s="160"/>
      <c r="T298" s="160"/>
      <c r="U298" s="169"/>
      <c r="V298" s="171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0"/>
      <c r="AI298" s="160"/>
      <c r="AJ298" s="160"/>
      <c r="AK298" s="160"/>
      <c r="AL298" s="160"/>
      <c r="AM298" s="160"/>
      <c r="AN298" s="160"/>
      <c r="AO298" s="160"/>
      <c r="AP298" s="169"/>
      <c r="AQ298" s="171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0"/>
      <c r="BD298" s="160"/>
      <c r="BE298" s="160"/>
      <c r="BF298" s="160"/>
      <c r="BG298" s="160"/>
      <c r="BH298" s="160"/>
      <c r="BI298" s="160"/>
      <c r="BJ298" s="160"/>
      <c r="BK298" s="169"/>
      <c r="BL298" s="171"/>
      <c r="BM298" s="163"/>
      <c r="BN298" s="163"/>
      <c r="BO298" s="163"/>
      <c r="BP298" s="163"/>
      <c r="BQ298" s="163"/>
      <c r="BR298" s="163"/>
      <c r="BS298" s="163"/>
      <c r="BT298" s="163"/>
      <c r="BU298" s="163"/>
      <c r="BV298" s="163"/>
      <c r="BW298" s="163"/>
      <c r="BX298" s="160"/>
      <c r="BY298" s="160"/>
      <c r="BZ298" s="160"/>
      <c r="CA298" s="160"/>
      <c r="CB298" s="160"/>
      <c r="CC298" s="160"/>
      <c r="CD298" s="160"/>
      <c r="CE298" s="160"/>
      <c r="CF298" s="169"/>
    </row>
    <row r="299" spans="1:84" ht="7.5" customHeight="1" x14ac:dyDescent="0.25">
      <c r="A299" s="172"/>
      <c r="B299" s="165"/>
      <c r="C299" s="165"/>
      <c r="D299" s="165"/>
      <c r="E299" s="165"/>
      <c r="F299" s="165"/>
      <c r="G299" s="165"/>
      <c r="H299" s="165"/>
      <c r="I299" s="165"/>
      <c r="J299" s="165"/>
      <c r="K299" s="163"/>
      <c r="L299" s="163"/>
      <c r="M299" s="162"/>
      <c r="N299" s="162"/>
      <c r="O299" s="162"/>
      <c r="P299" s="162"/>
      <c r="Q299" s="162"/>
      <c r="R299" s="162"/>
      <c r="S299" s="162"/>
      <c r="T299" s="162"/>
      <c r="U299" s="170"/>
      <c r="V299" s="172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3"/>
      <c r="AG299" s="163"/>
      <c r="AH299" s="162"/>
      <c r="AI299" s="162"/>
      <c r="AJ299" s="162"/>
      <c r="AK299" s="162"/>
      <c r="AL299" s="162"/>
      <c r="AM299" s="162"/>
      <c r="AN299" s="162"/>
      <c r="AO299" s="162"/>
      <c r="AP299" s="170"/>
      <c r="AQ299" s="172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3"/>
      <c r="BB299" s="163"/>
      <c r="BC299" s="162"/>
      <c r="BD299" s="162"/>
      <c r="BE299" s="162"/>
      <c r="BF299" s="162"/>
      <c r="BG299" s="162"/>
      <c r="BH299" s="162"/>
      <c r="BI299" s="162"/>
      <c r="BJ299" s="162"/>
      <c r="BK299" s="170"/>
      <c r="BL299" s="172"/>
      <c r="BM299" s="165"/>
      <c r="BN299" s="165"/>
      <c r="BO299" s="165"/>
      <c r="BP299" s="165"/>
      <c r="BQ299" s="165"/>
      <c r="BR299" s="165"/>
      <c r="BS299" s="165"/>
      <c r="BT299" s="165"/>
      <c r="BU299" s="165"/>
      <c r="BV299" s="163"/>
      <c r="BW299" s="163"/>
      <c r="BX299" s="162"/>
      <c r="BY299" s="162"/>
      <c r="BZ299" s="162"/>
      <c r="CA299" s="162"/>
      <c r="CB299" s="162"/>
      <c r="CC299" s="162"/>
      <c r="CD299" s="162"/>
      <c r="CE299" s="162"/>
      <c r="CF299" s="170"/>
    </row>
    <row r="300" spans="1:84" ht="7.5" customHeight="1" x14ac:dyDescent="0.25">
      <c r="A300" s="142" t="s">
        <v>27</v>
      </c>
      <c r="B300" s="143"/>
      <c r="C300" s="143"/>
      <c r="D300" s="143"/>
      <c r="E300" s="143"/>
      <c r="F300" s="143"/>
      <c r="G300" s="143"/>
      <c r="H300" s="143"/>
      <c r="I300" s="143"/>
      <c r="J300" s="143"/>
      <c r="K300" s="146" t="s">
        <v>1</v>
      </c>
      <c r="L300" s="146"/>
      <c r="M300" s="147"/>
      <c r="N300" s="147"/>
      <c r="O300" s="147"/>
      <c r="P300" s="147"/>
      <c r="Q300" s="147"/>
      <c r="R300" s="147"/>
      <c r="S300" s="147"/>
      <c r="T300" s="147"/>
      <c r="U300" s="148"/>
      <c r="V300" s="142" t="s">
        <v>27</v>
      </c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6" t="s">
        <v>1</v>
      </c>
      <c r="AG300" s="146"/>
      <c r="AH300" s="147"/>
      <c r="AI300" s="147"/>
      <c r="AJ300" s="147"/>
      <c r="AK300" s="147"/>
      <c r="AL300" s="147"/>
      <c r="AM300" s="147"/>
      <c r="AN300" s="147"/>
      <c r="AO300" s="147"/>
      <c r="AP300" s="148"/>
      <c r="AQ300" s="142" t="s">
        <v>27</v>
      </c>
      <c r="AR300" s="143"/>
      <c r="AS300" s="143"/>
      <c r="AT300" s="143"/>
      <c r="AU300" s="143"/>
      <c r="AV300" s="143"/>
      <c r="AW300" s="143"/>
      <c r="AX300" s="143"/>
      <c r="AY300" s="143"/>
      <c r="AZ300" s="143"/>
      <c r="BA300" s="146" t="s">
        <v>1</v>
      </c>
      <c r="BB300" s="146"/>
      <c r="BC300" s="147"/>
      <c r="BD300" s="147"/>
      <c r="BE300" s="147"/>
      <c r="BF300" s="147"/>
      <c r="BG300" s="147"/>
      <c r="BH300" s="147"/>
      <c r="BI300" s="147"/>
      <c r="BJ300" s="147"/>
      <c r="BK300" s="148"/>
      <c r="BL300" s="142" t="s">
        <v>27</v>
      </c>
      <c r="BM300" s="143"/>
      <c r="BN300" s="143"/>
      <c r="BO300" s="143"/>
      <c r="BP300" s="143"/>
      <c r="BQ300" s="143"/>
      <c r="BR300" s="143"/>
      <c r="BS300" s="143"/>
      <c r="BT300" s="143"/>
      <c r="BU300" s="143"/>
      <c r="BV300" s="146" t="s">
        <v>1</v>
      </c>
      <c r="BW300" s="146"/>
      <c r="BX300" s="147"/>
      <c r="BY300" s="147"/>
      <c r="BZ300" s="147"/>
      <c r="CA300" s="147"/>
      <c r="CB300" s="147"/>
      <c r="CC300" s="147"/>
      <c r="CD300" s="147"/>
      <c r="CE300" s="147"/>
      <c r="CF300" s="148"/>
    </row>
    <row r="301" spans="1:84" ht="7.5" customHeight="1" x14ac:dyDescent="0.25">
      <c r="A301" s="142"/>
      <c r="B301" s="143"/>
      <c r="C301" s="143"/>
      <c r="D301" s="143"/>
      <c r="E301" s="143"/>
      <c r="F301" s="143"/>
      <c r="G301" s="143"/>
      <c r="H301" s="143"/>
      <c r="I301" s="143"/>
      <c r="J301" s="143"/>
      <c r="K301" s="146"/>
      <c r="L301" s="146"/>
      <c r="M301" s="147"/>
      <c r="N301" s="147"/>
      <c r="O301" s="147"/>
      <c r="P301" s="147"/>
      <c r="Q301" s="147"/>
      <c r="R301" s="147"/>
      <c r="S301" s="147"/>
      <c r="T301" s="147"/>
      <c r="U301" s="148"/>
      <c r="V301" s="142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6"/>
      <c r="AG301" s="146"/>
      <c r="AH301" s="147"/>
      <c r="AI301" s="147"/>
      <c r="AJ301" s="147"/>
      <c r="AK301" s="147"/>
      <c r="AL301" s="147"/>
      <c r="AM301" s="147"/>
      <c r="AN301" s="147"/>
      <c r="AO301" s="147"/>
      <c r="AP301" s="148"/>
      <c r="AQ301" s="142"/>
      <c r="AR301" s="143"/>
      <c r="AS301" s="143"/>
      <c r="AT301" s="143"/>
      <c r="AU301" s="143"/>
      <c r="AV301" s="143"/>
      <c r="AW301" s="143"/>
      <c r="AX301" s="143"/>
      <c r="AY301" s="143"/>
      <c r="AZ301" s="143"/>
      <c r="BA301" s="146"/>
      <c r="BB301" s="146"/>
      <c r="BC301" s="147"/>
      <c r="BD301" s="147"/>
      <c r="BE301" s="147"/>
      <c r="BF301" s="147"/>
      <c r="BG301" s="147"/>
      <c r="BH301" s="147"/>
      <c r="BI301" s="147"/>
      <c r="BJ301" s="147"/>
      <c r="BK301" s="148"/>
      <c r="BL301" s="142"/>
      <c r="BM301" s="143"/>
      <c r="BN301" s="143"/>
      <c r="BO301" s="143"/>
      <c r="BP301" s="143"/>
      <c r="BQ301" s="143"/>
      <c r="BR301" s="143"/>
      <c r="BS301" s="143"/>
      <c r="BT301" s="143"/>
      <c r="BU301" s="143"/>
      <c r="BV301" s="146"/>
      <c r="BW301" s="146"/>
      <c r="BX301" s="147"/>
      <c r="BY301" s="147"/>
      <c r="BZ301" s="147"/>
      <c r="CA301" s="147"/>
      <c r="CB301" s="147"/>
      <c r="CC301" s="147"/>
      <c r="CD301" s="147"/>
      <c r="CE301" s="147"/>
      <c r="CF301" s="148"/>
    </row>
    <row r="302" spans="1:84" ht="7.5" customHeight="1" x14ac:dyDescent="0.25">
      <c r="A302" s="144"/>
      <c r="B302" s="145"/>
      <c r="C302" s="145"/>
      <c r="D302" s="145"/>
      <c r="E302" s="145"/>
      <c r="F302" s="145"/>
      <c r="G302" s="145"/>
      <c r="H302" s="145"/>
      <c r="I302" s="145"/>
      <c r="J302" s="145"/>
      <c r="K302" s="146"/>
      <c r="L302" s="146"/>
      <c r="M302" s="149"/>
      <c r="N302" s="149"/>
      <c r="O302" s="149"/>
      <c r="P302" s="149"/>
      <c r="Q302" s="149"/>
      <c r="R302" s="149"/>
      <c r="S302" s="149"/>
      <c r="T302" s="149"/>
      <c r="U302" s="150"/>
      <c r="V302" s="144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6"/>
      <c r="AG302" s="146"/>
      <c r="AH302" s="149"/>
      <c r="AI302" s="149"/>
      <c r="AJ302" s="149"/>
      <c r="AK302" s="149"/>
      <c r="AL302" s="149"/>
      <c r="AM302" s="149"/>
      <c r="AN302" s="149"/>
      <c r="AO302" s="149"/>
      <c r="AP302" s="150"/>
      <c r="AQ302" s="144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6"/>
      <c r="BB302" s="146"/>
      <c r="BC302" s="149"/>
      <c r="BD302" s="149"/>
      <c r="BE302" s="149"/>
      <c r="BF302" s="149"/>
      <c r="BG302" s="149"/>
      <c r="BH302" s="149"/>
      <c r="BI302" s="149"/>
      <c r="BJ302" s="149"/>
      <c r="BK302" s="150"/>
      <c r="BL302" s="144"/>
      <c r="BM302" s="145"/>
      <c r="BN302" s="145"/>
      <c r="BO302" s="145"/>
      <c r="BP302" s="145"/>
      <c r="BQ302" s="145"/>
      <c r="BR302" s="145"/>
      <c r="BS302" s="145"/>
      <c r="BT302" s="145"/>
      <c r="BU302" s="145"/>
      <c r="BV302" s="146"/>
      <c r="BW302" s="146"/>
      <c r="BX302" s="149"/>
      <c r="BY302" s="149"/>
      <c r="BZ302" s="149"/>
      <c r="CA302" s="149"/>
      <c r="CB302" s="149"/>
      <c r="CC302" s="149"/>
      <c r="CD302" s="149"/>
      <c r="CE302" s="149"/>
      <c r="CF302" s="150"/>
    </row>
    <row r="303" spans="1:84" ht="7.5" customHeight="1" x14ac:dyDescent="0.3">
      <c r="A303" s="28" t="s">
        <v>49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28" t="s">
        <v>49</v>
      </c>
      <c r="N303" s="12"/>
      <c r="O303" s="12"/>
      <c r="P303" s="12"/>
      <c r="Q303" s="12"/>
      <c r="R303" s="12"/>
      <c r="S303" s="12"/>
      <c r="T303" s="12"/>
      <c r="U303" s="21"/>
      <c r="V303" s="28" t="s">
        <v>49</v>
      </c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28" t="s">
        <v>49</v>
      </c>
      <c r="AI303" s="12"/>
      <c r="AJ303" s="12"/>
      <c r="AK303" s="12"/>
      <c r="AL303" s="12"/>
      <c r="AM303" s="12"/>
      <c r="AN303" s="12"/>
      <c r="AO303" s="12"/>
      <c r="AP303" s="21"/>
      <c r="AQ303" s="28" t="s">
        <v>49</v>
      </c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28" t="s">
        <v>49</v>
      </c>
      <c r="BD303" s="12"/>
      <c r="BE303" s="12"/>
      <c r="BF303" s="12"/>
      <c r="BG303" s="12"/>
      <c r="BH303" s="12"/>
      <c r="BI303" s="12"/>
      <c r="BJ303" s="12"/>
      <c r="BK303" s="21"/>
      <c r="BL303" s="28" t="s">
        <v>49</v>
      </c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28" t="s">
        <v>49</v>
      </c>
      <c r="BY303" s="12"/>
      <c r="BZ303" s="12"/>
      <c r="CA303" s="12"/>
      <c r="CB303" s="12"/>
      <c r="CC303" s="12"/>
      <c r="CD303" s="12"/>
      <c r="CE303" s="12"/>
      <c r="CF303" s="21"/>
    </row>
    <row r="304" spans="1:84" ht="7.5" customHeight="1" x14ac:dyDescent="0.3">
      <c r="B304" s="23"/>
      <c r="C304" s="23"/>
      <c r="D304" s="23"/>
      <c r="E304" s="23"/>
      <c r="F304" s="23"/>
      <c r="H304" s="24"/>
      <c r="I304" s="24"/>
      <c r="J304" s="12"/>
      <c r="K304" s="12"/>
      <c r="L304" s="12"/>
      <c r="M304" s="12"/>
      <c r="N304" s="12"/>
      <c r="O304" s="23"/>
      <c r="P304" s="23"/>
      <c r="Q304" s="23"/>
      <c r="R304" s="23"/>
      <c r="S304" s="23"/>
      <c r="T304" s="23"/>
      <c r="W304" s="23"/>
      <c r="X304" s="23"/>
      <c r="Y304" s="23"/>
      <c r="Z304" s="23"/>
      <c r="AA304" s="23"/>
      <c r="AC304" s="24"/>
      <c r="AD304" s="24"/>
      <c r="AE304" s="12"/>
      <c r="AF304" s="12"/>
      <c r="AG304" s="12"/>
      <c r="AH304" s="12"/>
      <c r="AI304" s="12"/>
      <c r="AJ304" s="23"/>
      <c r="AK304" s="23"/>
      <c r="AL304" s="23"/>
      <c r="AM304" s="23"/>
      <c r="AN304" s="23"/>
      <c r="AO304" s="23"/>
      <c r="AR304" s="23"/>
      <c r="AS304" s="23"/>
      <c r="AT304" s="23"/>
      <c r="AU304" s="23"/>
      <c r="AV304" s="23"/>
      <c r="AX304" s="24"/>
      <c r="AY304" s="24"/>
      <c r="AZ304" s="12"/>
      <c r="BA304" s="12"/>
      <c r="BB304" s="12"/>
      <c r="BC304" s="12"/>
      <c r="BD304" s="12"/>
      <c r="BE304" s="23"/>
      <c r="BF304" s="23"/>
      <c r="BG304" s="23"/>
      <c r="BH304" s="23"/>
      <c r="BI304" s="23"/>
      <c r="BJ304" s="23"/>
      <c r="BM304" s="23"/>
      <c r="BN304" s="23"/>
      <c r="BO304" s="23"/>
      <c r="BP304" s="23"/>
      <c r="BQ304" s="23"/>
      <c r="BS304" s="24"/>
      <c r="BT304" s="24"/>
      <c r="BU304" s="12"/>
      <c r="BV304" s="12"/>
      <c r="BW304" s="12"/>
      <c r="BX304" s="12"/>
      <c r="BY304" s="12"/>
      <c r="BZ304" s="23"/>
      <c r="CA304" s="23"/>
      <c r="CB304" s="23"/>
      <c r="CC304" s="23"/>
      <c r="CD304" s="23"/>
      <c r="CE304" s="23"/>
      <c r="CF304" s="25"/>
    </row>
    <row r="305" spans="1:84" ht="7.5" customHeight="1" x14ac:dyDescent="0.3">
      <c r="A305" s="151">
        <f ca="1">NOW()</f>
        <v>44304.727208101853</v>
      </c>
      <c r="B305" s="152"/>
      <c r="C305" s="152"/>
      <c r="D305" s="152"/>
      <c r="E305" s="152"/>
      <c r="F305" s="152"/>
      <c r="G305" s="152"/>
      <c r="H305" s="24"/>
      <c r="I305" s="24"/>
      <c r="J305" s="12"/>
      <c r="K305" s="12"/>
      <c r="L305" s="12"/>
      <c r="M305" s="12"/>
      <c r="N305" s="12"/>
      <c r="O305" s="155"/>
      <c r="P305" s="155"/>
      <c r="Q305" s="155"/>
      <c r="R305" s="155"/>
      <c r="S305" s="155"/>
      <c r="T305" s="155"/>
      <c r="U305" s="155"/>
      <c r="V305" s="151">
        <f ca="1">NOW()</f>
        <v>44304.727208101853</v>
      </c>
      <c r="W305" s="152"/>
      <c r="X305" s="152"/>
      <c r="Y305" s="152"/>
      <c r="Z305" s="152"/>
      <c r="AA305" s="152"/>
      <c r="AB305" s="152"/>
      <c r="AC305" s="24"/>
      <c r="AD305" s="24"/>
      <c r="AE305" s="12"/>
      <c r="AF305" s="12"/>
      <c r="AG305" s="12"/>
      <c r="AH305" s="12"/>
      <c r="AI305" s="12"/>
      <c r="AJ305" s="155"/>
      <c r="AK305" s="155"/>
      <c r="AL305" s="155"/>
      <c r="AM305" s="155"/>
      <c r="AN305" s="155"/>
      <c r="AO305" s="155"/>
      <c r="AP305" s="157"/>
      <c r="AQ305" s="151">
        <f ca="1">NOW()</f>
        <v>44304.727208101853</v>
      </c>
      <c r="AR305" s="152"/>
      <c r="AS305" s="152"/>
      <c r="AT305" s="152"/>
      <c r="AU305" s="152"/>
      <c r="AV305" s="152"/>
      <c r="AW305" s="152"/>
      <c r="AX305" s="24"/>
      <c r="AY305" s="24"/>
      <c r="AZ305" s="12"/>
      <c r="BA305" s="12"/>
      <c r="BB305" s="12"/>
      <c r="BC305" s="12"/>
      <c r="BD305" s="12"/>
      <c r="BE305" s="155"/>
      <c r="BF305" s="155"/>
      <c r="BG305" s="155"/>
      <c r="BH305" s="155"/>
      <c r="BI305" s="155"/>
      <c r="BJ305" s="155"/>
      <c r="BK305" s="157"/>
      <c r="BL305" s="151">
        <f ca="1">NOW()</f>
        <v>44304.727208101853</v>
      </c>
      <c r="BM305" s="152"/>
      <c r="BN305" s="152"/>
      <c r="BO305" s="152"/>
      <c r="BP305" s="152"/>
      <c r="BQ305" s="152"/>
      <c r="BR305" s="152"/>
      <c r="BS305" s="24"/>
      <c r="BT305" s="24"/>
      <c r="BU305" s="12"/>
      <c r="BV305" s="12"/>
      <c r="BW305" s="12"/>
      <c r="BX305" s="12"/>
      <c r="BY305" s="12"/>
      <c r="BZ305" s="155"/>
      <c r="CA305" s="155"/>
      <c r="CB305" s="155"/>
      <c r="CC305" s="155"/>
      <c r="CD305" s="155"/>
      <c r="CE305" s="155"/>
      <c r="CF305" s="157"/>
    </row>
    <row r="306" spans="1:84" ht="7.5" customHeight="1" x14ac:dyDescent="0.3">
      <c r="A306" s="153"/>
      <c r="B306" s="154"/>
      <c r="C306" s="154"/>
      <c r="D306" s="154"/>
      <c r="E306" s="154"/>
      <c r="F306" s="154"/>
      <c r="G306" s="154"/>
      <c r="H306" s="26"/>
      <c r="I306" s="26"/>
      <c r="J306" s="27"/>
      <c r="K306" s="27"/>
      <c r="L306" s="27"/>
      <c r="M306" s="27"/>
      <c r="N306" s="27"/>
      <c r="O306" s="156"/>
      <c r="P306" s="156"/>
      <c r="Q306" s="156"/>
      <c r="R306" s="156"/>
      <c r="S306" s="156"/>
      <c r="T306" s="156"/>
      <c r="U306" s="156"/>
      <c r="V306" s="153"/>
      <c r="W306" s="154"/>
      <c r="X306" s="154"/>
      <c r="Y306" s="154"/>
      <c r="Z306" s="154"/>
      <c r="AA306" s="154"/>
      <c r="AB306" s="154"/>
      <c r="AC306" s="26"/>
      <c r="AD306" s="26"/>
      <c r="AE306" s="27"/>
      <c r="AF306" s="27"/>
      <c r="AG306" s="27"/>
      <c r="AH306" s="27"/>
      <c r="AI306" s="27"/>
      <c r="AJ306" s="156"/>
      <c r="AK306" s="156"/>
      <c r="AL306" s="156"/>
      <c r="AM306" s="156"/>
      <c r="AN306" s="156"/>
      <c r="AO306" s="156"/>
      <c r="AP306" s="158"/>
      <c r="AQ306" s="153"/>
      <c r="AR306" s="154"/>
      <c r="AS306" s="154"/>
      <c r="AT306" s="154"/>
      <c r="AU306" s="154"/>
      <c r="AV306" s="154"/>
      <c r="AW306" s="154"/>
      <c r="AX306" s="26"/>
      <c r="AY306" s="26"/>
      <c r="AZ306" s="27"/>
      <c r="BA306" s="27"/>
      <c r="BB306" s="27"/>
      <c r="BC306" s="27"/>
      <c r="BD306" s="27"/>
      <c r="BE306" s="156"/>
      <c r="BF306" s="156"/>
      <c r="BG306" s="156"/>
      <c r="BH306" s="156"/>
      <c r="BI306" s="156"/>
      <c r="BJ306" s="156"/>
      <c r="BK306" s="158"/>
      <c r="BL306" s="153"/>
      <c r="BM306" s="154"/>
      <c r="BN306" s="154"/>
      <c r="BO306" s="154"/>
      <c r="BP306" s="154"/>
      <c r="BQ306" s="154"/>
      <c r="BR306" s="154"/>
      <c r="BS306" s="26"/>
      <c r="BT306" s="26"/>
      <c r="BU306" s="27"/>
      <c r="BV306" s="27"/>
      <c r="BW306" s="27"/>
      <c r="BX306" s="27"/>
      <c r="BY306" s="27"/>
      <c r="BZ306" s="156"/>
      <c r="CA306" s="156"/>
      <c r="CB306" s="156"/>
      <c r="CC306" s="156"/>
      <c r="CD306" s="156"/>
      <c r="CE306" s="156"/>
      <c r="CF306" s="158"/>
    </row>
    <row r="307" spans="1:84" ht="7.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5"/>
      <c r="V307" s="3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5"/>
      <c r="AQ307" s="3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5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5"/>
    </row>
    <row r="308" spans="1:84" ht="7.5" customHeight="1" x14ac:dyDescent="0.25">
      <c r="A308" s="178" t="str">
        <f>Results!$A$1</f>
        <v>&gt;&gt;Tournament name&lt;&lt;</v>
      </c>
      <c r="B308" s="179"/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80"/>
      <c r="V308" s="178" t="str">
        <f>Results!$A$1</f>
        <v>&gt;&gt;Tournament name&lt;&lt;</v>
      </c>
      <c r="W308" s="179"/>
      <c r="X308" s="179"/>
      <c r="Y308" s="179"/>
      <c r="Z308" s="179"/>
      <c r="AA308" s="179"/>
      <c r="AB308" s="179"/>
      <c r="AC308" s="179"/>
      <c r="AD308" s="179"/>
      <c r="AE308" s="179"/>
      <c r="AF308" s="179"/>
      <c r="AG308" s="179"/>
      <c r="AH308" s="179"/>
      <c r="AI308" s="179"/>
      <c r="AJ308" s="179"/>
      <c r="AK308" s="179"/>
      <c r="AL308" s="179"/>
      <c r="AM308" s="179"/>
      <c r="AN308" s="179"/>
      <c r="AO308" s="179"/>
      <c r="AP308" s="180"/>
      <c r="AQ308" s="178" t="str">
        <f>Results!$A$1</f>
        <v>&gt;&gt;Tournament name&lt;&lt;</v>
      </c>
      <c r="AR308" s="179"/>
      <c r="AS308" s="179"/>
      <c r="AT308" s="179"/>
      <c r="AU308" s="179"/>
      <c r="AV308" s="179"/>
      <c r="AW308" s="179"/>
      <c r="AX308" s="179"/>
      <c r="AY308" s="179"/>
      <c r="AZ308" s="179"/>
      <c r="BA308" s="179"/>
      <c r="BB308" s="179"/>
      <c r="BC308" s="179"/>
      <c r="BD308" s="179"/>
      <c r="BE308" s="179"/>
      <c r="BF308" s="179"/>
      <c r="BG308" s="179"/>
      <c r="BH308" s="179"/>
      <c r="BI308" s="179"/>
      <c r="BJ308" s="179"/>
      <c r="BK308" s="180"/>
      <c r="BL308" s="178" t="str">
        <f>Results!$A$1</f>
        <v>&gt;&gt;Tournament name&lt;&lt;</v>
      </c>
      <c r="BM308" s="179"/>
      <c r="BN308" s="179"/>
      <c r="BO308" s="179"/>
      <c r="BP308" s="179"/>
      <c r="BQ308" s="179"/>
      <c r="BR308" s="179"/>
      <c r="BS308" s="179"/>
      <c r="BT308" s="179"/>
      <c r="BU308" s="179"/>
      <c r="BV308" s="179"/>
      <c r="BW308" s="179"/>
      <c r="BX308" s="179"/>
      <c r="BY308" s="179"/>
      <c r="BZ308" s="179"/>
      <c r="CA308" s="179"/>
      <c r="CB308" s="179"/>
      <c r="CC308" s="179"/>
      <c r="CD308" s="179"/>
      <c r="CE308" s="179"/>
      <c r="CF308" s="180"/>
    </row>
    <row r="309" spans="1:84" ht="7.5" customHeight="1" x14ac:dyDescent="0.25">
      <c r="A309" s="178"/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80"/>
      <c r="V309" s="178"/>
      <c r="W309" s="179"/>
      <c r="X309" s="179"/>
      <c r="Y309" s="179"/>
      <c r="Z309" s="179"/>
      <c r="AA309" s="179"/>
      <c r="AB309" s="179"/>
      <c r="AC309" s="179"/>
      <c r="AD309" s="179"/>
      <c r="AE309" s="179"/>
      <c r="AF309" s="179"/>
      <c r="AG309" s="179"/>
      <c r="AH309" s="179"/>
      <c r="AI309" s="179"/>
      <c r="AJ309" s="179"/>
      <c r="AK309" s="179"/>
      <c r="AL309" s="179"/>
      <c r="AM309" s="179"/>
      <c r="AN309" s="179"/>
      <c r="AO309" s="179"/>
      <c r="AP309" s="180"/>
      <c r="AQ309" s="178"/>
      <c r="AR309" s="179"/>
      <c r="AS309" s="179"/>
      <c r="AT309" s="179"/>
      <c r="AU309" s="179"/>
      <c r="AV309" s="179"/>
      <c r="AW309" s="179"/>
      <c r="AX309" s="179"/>
      <c r="AY309" s="179"/>
      <c r="AZ309" s="179"/>
      <c r="BA309" s="179"/>
      <c r="BB309" s="179"/>
      <c r="BC309" s="179"/>
      <c r="BD309" s="179"/>
      <c r="BE309" s="179"/>
      <c r="BF309" s="179"/>
      <c r="BG309" s="179"/>
      <c r="BH309" s="179"/>
      <c r="BI309" s="179"/>
      <c r="BJ309" s="179"/>
      <c r="BK309" s="180"/>
      <c r="BL309" s="178"/>
      <c r="BM309" s="179"/>
      <c r="BN309" s="179"/>
      <c r="BO309" s="179"/>
      <c r="BP309" s="179"/>
      <c r="BQ309" s="179"/>
      <c r="BR309" s="179"/>
      <c r="BS309" s="179"/>
      <c r="BT309" s="179"/>
      <c r="BU309" s="179"/>
      <c r="BV309" s="179"/>
      <c r="BW309" s="179"/>
      <c r="BX309" s="179"/>
      <c r="BY309" s="179"/>
      <c r="BZ309" s="179"/>
      <c r="CA309" s="179"/>
      <c r="CB309" s="179"/>
      <c r="CC309" s="179"/>
      <c r="CD309" s="179"/>
      <c r="CE309" s="179"/>
      <c r="CF309" s="180"/>
    </row>
    <row r="310" spans="1:84" ht="7.5" customHeight="1" x14ac:dyDescent="0.25">
      <c r="A310" s="178"/>
      <c r="B310" s="179"/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80"/>
      <c r="V310" s="178"/>
      <c r="W310" s="179"/>
      <c r="X310" s="179"/>
      <c r="Y310" s="179"/>
      <c r="Z310" s="179"/>
      <c r="AA310" s="179"/>
      <c r="AB310" s="179"/>
      <c r="AC310" s="179"/>
      <c r="AD310" s="179"/>
      <c r="AE310" s="179"/>
      <c r="AF310" s="179"/>
      <c r="AG310" s="179"/>
      <c r="AH310" s="179"/>
      <c r="AI310" s="179"/>
      <c r="AJ310" s="179"/>
      <c r="AK310" s="179"/>
      <c r="AL310" s="179"/>
      <c r="AM310" s="179"/>
      <c r="AN310" s="179"/>
      <c r="AO310" s="179"/>
      <c r="AP310" s="180"/>
      <c r="AQ310" s="178"/>
      <c r="AR310" s="179"/>
      <c r="AS310" s="179"/>
      <c r="AT310" s="179"/>
      <c r="AU310" s="179"/>
      <c r="AV310" s="179"/>
      <c r="AW310" s="179"/>
      <c r="AX310" s="179"/>
      <c r="AY310" s="179"/>
      <c r="AZ310" s="179"/>
      <c r="BA310" s="179"/>
      <c r="BB310" s="179"/>
      <c r="BC310" s="179"/>
      <c r="BD310" s="179"/>
      <c r="BE310" s="179"/>
      <c r="BF310" s="179"/>
      <c r="BG310" s="179"/>
      <c r="BH310" s="179"/>
      <c r="BI310" s="179"/>
      <c r="BJ310" s="179"/>
      <c r="BK310" s="180"/>
      <c r="BL310" s="178"/>
      <c r="BM310" s="179"/>
      <c r="BN310" s="179"/>
      <c r="BO310" s="179"/>
      <c r="BP310" s="179"/>
      <c r="BQ310" s="179"/>
      <c r="BR310" s="179"/>
      <c r="BS310" s="179"/>
      <c r="BT310" s="179"/>
      <c r="BU310" s="179"/>
      <c r="BV310" s="179"/>
      <c r="BW310" s="179"/>
      <c r="BX310" s="179"/>
      <c r="BY310" s="179"/>
      <c r="BZ310" s="179"/>
      <c r="CA310" s="179"/>
      <c r="CB310" s="179"/>
      <c r="CC310" s="179"/>
      <c r="CD310" s="179"/>
      <c r="CE310" s="179"/>
      <c r="CF310" s="180"/>
    </row>
    <row r="311" spans="1:84" ht="7.5" customHeight="1" x14ac:dyDescent="0.2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6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8"/>
      <c r="AQ311" s="6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8"/>
      <c r="BL311" s="6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8"/>
    </row>
    <row r="312" spans="1:84" ht="7.5" customHeight="1" x14ac:dyDescent="0.25">
      <c r="A312" s="181" t="s">
        <v>25</v>
      </c>
      <c r="B312" s="182"/>
      <c r="C312" s="182"/>
      <c r="D312" s="182"/>
      <c r="E312" s="182"/>
      <c r="F312" s="182"/>
      <c r="G312" s="182"/>
      <c r="H312" s="182"/>
      <c r="I312" s="182"/>
      <c r="J312" s="9"/>
      <c r="K312" s="9"/>
      <c r="L312" s="10"/>
      <c r="M312" s="9"/>
      <c r="N312" s="182" t="s">
        <v>29</v>
      </c>
      <c r="O312" s="182"/>
      <c r="P312" s="182"/>
      <c r="Q312" s="182"/>
      <c r="R312" s="182"/>
      <c r="S312" s="182"/>
      <c r="T312" s="182"/>
      <c r="U312" s="185"/>
      <c r="V312" s="181" t="s">
        <v>25</v>
      </c>
      <c r="W312" s="182"/>
      <c r="X312" s="182"/>
      <c r="Y312" s="182"/>
      <c r="Z312" s="182"/>
      <c r="AA312" s="182"/>
      <c r="AB312" s="182"/>
      <c r="AC312" s="182"/>
      <c r="AD312" s="182"/>
      <c r="AE312" s="9"/>
      <c r="AF312" s="9"/>
      <c r="AG312" s="10"/>
      <c r="AH312" s="9"/>
      <c r="AI312" s="182" t="s">
        <v>30</v>
      </c>
      <c r="AJ312" s="182"/>
      <c r="AK312" s="182"/>
      <c r="AL312" s="182"/>
      <c r="AM312" s="182"/>
      <c r="AN312" s="182"/>
      <c r="AO312" s="182"/>
      <c r="AP312" s="185"/>
      <c r="AQ312" s="181" t="s">
        <v>25</v>
      </c>
      <c r="AR312" s="182"/>
      <c r="AS312" s="182"/>
      <c r="AT312" s="182"/>
      <c r="AU312" s="182"/>
      <c r="AV312" s="182"/>
      <c r="AW312" s="182"/>
      <c r="AX312" s="182"/>
      <c r="AY312" s="182"/>
      <c r="AZ312" s="9"/>
      <c r="BA312" s="9"/>
      <c r="BB312" s="10"/>
      <c r="BC312" s="9"/>
      <c r="BD312" s="182" t="s">
        <v>31</v>
      </c>
      <c r="BE312" s="182"/>
      <c r="BF312" s="182"/>
      <c r="BG312" s="182"/>
      <c r="BH312" s="182"/>
      <c r="BI312" s="182"/>
      <c r="BJ312" s="182"/>
      <c r="BK312" s="185"/>
      <c r="BL312" s="181" t="s">
        <v>25</v>
      </c>
      <c r="BM312" s="182"/>
      <c r="BN312" s="182"/>
      <c r="BO312" s="182"/>
      <c r="BP312" s="182"/>
      <c r="BQ312" s="182"/>
      <c r="BR312" s="182"/>
      <c r="BS312" s="182"/>
      <c r="BT312" s="182"/>
      <c r="BU312" s="9"/>
      <c r="BV312" s="9"/>
      <c r="BW312" s="10"/>
      <c r="BX312" s="9"/>
      <c r="BY312" s="182" t="s">
        <v>32</v>
      </c>
      <c r="BZ312" s="182"/>
      <c r="CA312" s="182"/>
      <c r="CB312" s="182"/>
      <c r="CC312" s="182"/>
      <c r="CD312" s="182"/>
      <c r="CE312" s="182"/>
      <c r="CF312" s="185"/>
    </row>
    <row r="313" spans="1:84" ht="7.5" customHeight="1" x14ac:dyDescent="0.25">
      <c r="A313" s="183"/>
      <c r="B313" s="184"/>
      <c r="C313" s="184"/>
      <c r="D313" s="184"/>
      <c r="E313" s="184"/>
      <c r="F313" s="184"/>
      <c r="G313" s="184"/>
      <c r="H313" s="184"/>
      <c r="I313" s="184"/>
      <c r="J313" s="9"/>
      <c r="K313" s="9"/>
      <c r="L313" s="9"/>
      <c r="M313" s="9"/>
      <c r="N313" s="184"/>
      <c r="O313" s="184"/>
      <c r="P313" s="184"/>
      <c r="Q313" s="184"/>
      <c r="R313" s="184"/>
      <c r="S313" s="184"/>
      <c r="T313" s="184"/>
      <c r="U313" s="186"/>
      <c r="V313" s="183"/>
      <c r="W313" s="184"/>
      <c r="X313" s="184"/>
      <c r="Y313" s="184"/>
      <c r="Z313" s="184"/>
      <c r="AA313" s="184"/>
      <c r="AB313" s="184"/>
      <c r="AC313" s="184"/>
      <c r="AD313" s="184"/>
      <c r="AE313" s="9"/>
      <c r="AF313" s="9"/>
      <c r="AG313" s="9"/>
      <c r="AH313" s="9"/>
      <c r="AI313" s="184"/>
      <c r="AJ313" s="184"/>
      <c r="AK313" s="184"/>
      <c r="AL313" s="184"/>
      <c r="AM313" s="184"/>
      <c r="AN313" s="184"/>
      <c r="AO313" s="184"/>
      <c r="AP313" s="186"/>
      <c r="AQ313" s="183"/>
      <c r="AR313" s="184"/>
      <c r="AS313" s="184"/>
      <c r="AT313" s="184"/>
      <c r="AU313" s="184"/>
      <c r="AV313" s="184"/>
      <c r="AW313" s="184"/>
      <c r="AX313" s="184"/>
      <c r="AY313" s="184"/>
      <c r="AZ313" s="9"/>
      <c r="BA313" s="9"/>
      <c r="BB313" s="9"/>
      <c r="BC313" s="9"/>
      <c r="BD313" s="184"/>
      <c r="BE313" s="184"/>
      <c r="BF313" s="184"/>
      <c r="BG313" s="184"/>
      <c r="BH313" s="184"/>
      <c r="BI313" s="184"/>
      <c r="BJ313" s="184"/>
      <c r="BK313" s="186"/>
      <c r="BL313" s="183"/>
      <c r="BM313" s="184"/>
      <c r="BN313" s="184"/>
      <c r="BO313" s="184"/>
      <c r="BP313" s="184"/>
      <c r="BQ313" s="184"/>
      <c r="BR313" s="184"/>
      <c r="BS313" s="184"/>
      <c r="BT313" s="184"/>
      <c r="BU313" s="9"/>
      <c r="BV313" s="9"/>
      <c r="BW313" s="9"/>
      <c r="BX313" s="9"/>
      <c r="BY313" s="184"/>
      <c r="BZ313" s="184"/>
      <c r="CA313" s="184"/>
      <c r="CB313" s="184"/>
      <c r="CC313" s="184"/>
      <c r="CD313" s="184"/>
      <c r="CE313" s="184"/>
      <c r="CF313" s="186"/>
    </row>
    <row r="314" spans="1:84" ht="7.5" customHeight="1" x14ac:dyDescent="0.3">
      <c r="A314" s="11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2"/>
      <c r="O314" s="14"/>
      <c r="P314" s="14"/>
      <c r="Q314" s="14"/>
      <c r="R314" s="14"/>
      <c r="S314" s="14"/>
      <c r="T314" s="14"/>
      <c r="U314" s="15"/>
      <c r="V314" s="11"/>
      <c r="W314" s="12"/>
      <c r="X314" s="12"/>
      <c r="Y314" s="12"/>
      <c r="Z314" s="12"/>
      <c r="AA314" s="12"/>
      <c r="AB314" s="12"/>
      <c r="AC314" s="12"/>
      <c r="AD314" s="12"/>
      <c r="AE314" s="13"/>
      <c r="AF314" s="13"/>
      <c r="AG314" s="13"/>
      <c r="AH314" s="13"/>
      <c r="AI314" s="12"/>
      <c r="AJ314" s="14"/>
      <c r="AK314" s="14"/>
      <c r="AL314" s="14"/>
      <c r="AM314" s="14"/>
      <c r="AN314" s="14"/>
      <c r="AO314" s="14"/>
      <c r="AP314" s="15"/>
      <c r="AQ314" s="11"/>
      <c r="AR314" s="12"/>
      <c r="AS314" s="12"/>
      <c r="AT314" s="12"/>
      <c r="AU314" s="12"/>
      <c r="AV314" s="12"/>
      <c r="AW314" s="12"/>
      <c r="AX314" s="12"/>
      <c r="AY314" s="12"/>
      <c r="AZ314" s="13"/>
      <c r="BA314" s="13"/>
      <c r="BB314" s="13"/>
      <c r="BC314" s="13"/>
      <c r="BD314" s="12"/>
      <c r="BE314" s="14"/>
      <c r="BF314" s="14"/>
      <c r="BG314" s="14"/>
      <c r="BH314" s="14"/>
      <c r="BI314" s="14"/>
      <c r="BJ314" s="14"/>
      <c r="BK314" s="15"/>
      <c r="BL314" s="11"/>
      <c r="BM314" s="12"/>
      <c r="BN314" s="12"/>
      <c r="BO314" s="12"/>
      <c r="BP314" s="12"/>
      <c r="BQ314" s="12"/>
      <c r="BR314" s="12"/>
      <c r="BS314" s="12"/>
      <c r="BT314" s="12"/>
      <c r="BU314" s="13"/>
      <c r="BV314" s="13"/>
      <c r="BW314" s="13"/>
      <c r="BX314" s="13"/>
      <c r="BY314" s="12"/>
      <c r="BZ314" s="14"/>
      <c r="CA314" s="14"/>
      <c r="CB314" s="14"/>
      <c r="CC314" s="14"/>
      <c r="CD314" s="14"/>
      <c r="CE314" s="14"/>
      <c r="CF314" s="15"/>
    </row>
    <row r="315" spans="1:84" ht="7.5" customHeight="1" x14ac:dyDescent="0.3">
      <c r="A315" s="11"/>
      <c r="B315" s="12"/>
      <c r="C315" s="12"/>
      <c r="D315" s="12"/>
      <c r="E315" s="12"/>
      <c r="F315" s="12"/>
      <c r="G315" s="12"/>
      <c r="H315" s="187">
        <v>1</v>
      </c>
      <c r="I315" s="187"/>
      <c r="J315" s="187"/>
      <c r="K315" s="189" t="s">
        <v>1</v>
      </c>
      <c r="L315" s="187">
        <v>8</v>
      </c>
      <c r="M315" s="187"/>
      <c r="N315" s="187"/>
      <c r="O315" s="14"/>
      <c r="P315" s="14"/>
      <c r="Q315" s="14"/>
      <c r="R315" s="14"/>
      <c r="S315" s="14"/>
      <c r="T315" s="14"/>
      <c r="U315" s="15"/>
      <c r="V315" s="11"/>
      <c r="W315" s="12"/>
      <c r="X315" s="12"/>
      <c r="Y315" s="12"/>
      <c r="Z315" s="12"/>
      <c r="AA315" s="12"/>
      <c r="AB315" s="12"/>
      <c r="AC315" s="187">
        <v>2</v>
      </c>
      <c r="AD315" s="187"/>
      <c r="AE315" s="187"/>
      <c r="AF315" s="189" t="s">
        <v>1</v>
      </c>
      <c r="AG315" s="187">
        <v>7</v>
      </c>
      <c r="AH315" s="187"/>
      <c r="AI315" s="187"/>
      <c r="AJ315" s="14"/>
      <c r="AK315" s="14"/>
      <c r="AL315" s="14"/>
      <c r="AM315" s="14"/>
      <c r="AN315" s="14"/>
      <c r="AO315" s="14"/>
      <c r="AP315" s="15"/>
      <c r="AQ315" s="11"/>
      <c r="AR315" s="12"/>
      <c r="AS315" s="12"/>
      <c r="AT315" s="12"/>
      <c r="AU315" s="12"/>
      <c r="AV315" s="12"/>
      <c r="AW315" s="12"/>
      <c r="AX315" s="187">
        <v>3</v>
      </c>
      <c r="AY315" s="187"/>
      <c r="AZ315" s="187"/>
      <c r="BA315" s="189" t="s">
        <v>1</v>
      </c>
      <c r="BB315" s="187">
        <v>6</v>
      </c>
      <c r="BC315" s="187"/>
      <c r="BD315" s="187"/>
      <c r="BE315" s="14"/>
      <c r="BF315" s="14"/>
      <c r="BG315" s="14"/>
      <c r="BH315" s="14"/>
      <c r="BI315" s="14"/>
      <c r="BJ315" s="14"/>
      <c r="BK315" s="15"/>
      <c r="BL315" s="11"/>
      <c r="BM315" s="12"/>
      <c r="BN315" s="12"/>
      <c r="BO315" s="12"/>
      <c r="BP315" s="12"/>
      <c r="BQ315" s="12"/>
      <c r="BR315" s="12"/>
      <c r="BS315" s="187">
        <v>10</v>
      </c>
      <c r="BT315" s="187"/>
      <c r="BU315" s="187"/>
      <c r="BV315" s="189" t="s">
        <v>1</v>
      </c>
      <c r="BW315" s="187">
        <v>9</v>
      </c>
      <c r="BX315" s="187"/>
      <c r="BY315" s="187"/>
      <c r="BZ315" s="14"/>
      <c r="CA315" s="14"/>
      <c r="CB315" s="14"/>
      <c r="CC315" s="14"/>
      <c r="CD315" s="14"/>
      <c r="CE315" s="14"/>
      <c r="CF315" s="15"/>
    </row>
    <row r="316" spans="1:84" ht="7.5" customHeight="1" x14ac:dyDescent="0.25">
      <c r="A316" s="16"/>
      <c r="B316" s="17"/>
      <c r="C316" s="17"/>
      <c r="D316" s="17"/>
      <c r="E316" s="17"/>
      <c r="F316" s="17"/>
      <c r="G316" s="17"/>
      <c r="H316" s="188"/>
      <c r="I316" s="188"/>
      <c r="J316" s="188"/>
      <c r="K316" s="190"/>
      <c r="L316" s="188"/>
      <c r="M316" s="188"/>
      <c r="N316" s="188"/>
      <c r="O316" s="17"/>
      <c r="P316" s="17"/>
      <c r="Q316" s="17"/>
      <c r="R316" s="17"/>
      <c r="S316" s="17"/>
      <c r="T316" s="17"/>
      <c r="U316" s="18"/>
      <c r="V316" s="16"/>
      <c r="W316" s="17"/>
      <c r="X316" s="17"/>
      <c r="Y316" s="17"/>
      <c r="Z316" s="17"/>
      <c r="AA316" s="17"/>
      <c r="AB316" s="17"/>
      <c r="AC316" s="188"/>
      <c r="AD316" s="188"/>
      <c r="AE316" s="188"/>
      <c r="AF316" s="190"/>
      <c r="AG316" s="188"/>
      <c r="AH316" s="188"/>
      <c r="AI316" s="188"/>
      <c r="AJ316" s="17"/>
      <c r="AK316" s="17"/>
      <c r="AL316" s="17"/>
      <c r="AM316" s="17"/>
      <c r="AN316" s="17"/>
      <c r="AO316" s="17"/>
      <c r="AP316" s="18"/>
      <c r="AQ316" s="16"/>
      <c r="AR316" s="17"/>
      <c r="AS316" s="17"/>
      <c r="AT316" s="17"/>
      <c r="AU316" s="17"/>
      <c r="AV316" s="17"/>
      <c r="AW316" s="17"/>
      <c r="AX316" s="188"/>
      <c r="AY316" s="188"/>
      <c r="AZ316" s="188"/>
      <c r="BA316" s="190"/>
      <c r="BB316" s="188"/>
      <c r="BC316" s="188"/>
      <c r="BD316" s="188"/>
      <c r="BE316" s="17"/>
      <c r="BF316" s="17"/>
      <c r="BG316" s="17"/>
      <c r="BH316" s="17"/>
      <c r="BI316" s="17"/>
      <c r="BJ316" s="17"/>
      <c r="BK316" s="18"/>
      <c r="BL316" s="16"/>
      <c r="BM316" s="17"/>
      <c r="BN316" s="17"/>
      <c r="BO316" s="17"/>
      <c r="BP316" s="17"/>
      <c r="BQ316" s="17"/>
      <c r="BR316" s="17"/>
      <c r="BS316" s="188"/>
      <c r="BT316" s="188"/>
      <c r="BU316" s="188"/>
      <c r="BV316" s="190"/>
      <c r="BW316" s="188"/>
      <c r="BX316" s="188"/>
      <c r="BY316" s="188"/>
      <c r="BZ316" s="17"/>
      <c r="CA316" s="17"/>
      <c r="CB316" s="17"/>
      <c r="CC316" s="17"/>
      <c r="CD316" s="17"/>
      <c r="CE316" s="17"/>
      <c r="CF316" s="18"/>
    </row>
    <row r="317" spans="1:84" ht="7.5" customHeight="1" x14ac:dyDescent="0.3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2"/>
      <c r="L317" s="12"/>
      <c r="M317" s="17"/>
      <c r="N317" s="17"/>
      <c r="O317" s="17"/>
      <c r="P317" s="17"/>
      <c r="Q317" s="17"/>
      <c r="R317" s="17"/>
      <c r="S317" s="17"/>
      <c r="T317" s="17"/>
      <c r="U317" s="18"/>
      <c r="V317" s="16"/>
      <c r="W317" s="17"/>
      <c r="X317" s="17"/>
      <c r="Y317" s="17"/>
      <c r="Z317" s="17"/>
      <c r="AA317" s="17"/>
      <c r="AB317" s="17"/>
      <c r="AC317" s="17"/>
      <c r="AD317" s="17"/>
      <c r="AE317" s="17"/>
      <c r="AF317" s="12"/>
      <c r="AG317" s="12"/>
      <c r="AH317" s="17"/>
      <c r="AI317" s="17"/>
      <c r="AJ317" s="17"/>
      <c r="AK317" s="17"/>
      <c r="AL317" s="17"/>
      <c r="AM317" s="17"/>
      <c r="AN317" s="17"/>
      <c r="AO317" s="17"/>
      <c r="AP317" s="18"/>
      <c r="AQ317" s="16"/>
      <c r="AR317" s="17"/>
      <c r="AS317" s="17"/>
      <c r="AT317" s="17"/>
      <c r="AU317" s="17"/>
      <c r="AV317" s="17"/>
      <c r="AW317" s="17"/>
      <c r="AX317" s="17"/>
      <c r="AY317" s="17"/>
      <c r="AZ317" s="17"/>
      <c r="BA317" s="12"/>
      <c r="BB317" s="12"/>
      <c r="BC317" s="17"/>
      <c r="BD317" s="17"/>
      <c r="BE317" s="17"/>
      <c r="BF317" s="17"/>
      <c r="BG317" s="17"/>
      <c r="BH317" s="17"/>
      <c r="BI317" s="17"/>
      <c r="BJ317" s="17"/>
      <c r="BK317" s="18"/>
      <c r="BL317" s="16"/>
      <c r="BM317" s="17"/>
      <c r="BN317" s="17"/>
      <c r="BO317" s="17"/>
      <c r="BP317" s="17"/>
      <c r="BQ317" s="17"/>
      <c r="BR317" s="17"/>
      <c r="BS317" s="17"/>
      <c r="BT317" s="17"/>
      <c r="BU317" s="17"/>
      <c r="BV317" s="12"/>
      <c r="BW317" s="12"/>
      <c r="BX317" s="17"/>
      <c r="BY317" s="17"/>
      <c r="BZ317" s="17"/>
      <c r="CA317" s="17"/>
      <c r="CB317" s="17"/>
      <c r="CC317" s="17"/>
      <c r="CD317" s="17"/>
      <c r="CE317" s="17"/>
      <c r="CF317" s="18"/>
    </row>
    <row r="318" spans="1:84" s="89" customFormat="1" ht="7.5" customHeight="1" x14ac:dyDescent="0.25">
      <c r="A318" s="86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8"/>
      <c r="V318" s="86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8"/>
      <c r="AQ318" s="86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8"/>
      <c r="BL318" s="86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8"/>
    </row>
    <row r="319" spans="1:84" s="89" customFormat="1" ht="7.5" customHeight="1" x14ac:dyDescent="0.25">
      <c r="A319" s="175">
        <f>Results!B5</f>
        <v>0</v>
      </c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>
        <f>Results!B19</f>
        <v>0</v>
      </c>
      <c r="M319" s="173"/>
      <c r="N319" s="173"/>
      <c r="O319" s="173"/>
      <c r="P319" s="173"/>
      <c r="Q319" s="173"/>
      <c r="R319" s="173"/>
      <c r="S319" s="173"/>
      <c r="T319" s="173"/>
      <c r="U319" s="174"/>
      <c r="V319" s="175">
        <f>Results!B7</f>
        <v>0</v>
      </c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  <c r="AG319" s="173">
        <f>Results!B17</f>
        <v>0</v>
      </c>
      <c r="AH319" s="173"/>
      <c r="AI319" s="173"/>
      <c r="AJ319" s="173"/>
      <c r="AK319" s="173"/>
      <c r="AL319" s="173"/>
      <c r="AM319" s="173"/>
      <c r="AN319" s="173"/>
      <c r="AO319" s="173"/>
      <c r="AP319" s="174"/>
      <c r="AQ319" s="175">
        <f>Results!B9</f>
        <v>0</v>
      </c>
      <c r="AR319" s="173"/>
      <c r="AS319" s="173"/>
      <c r="AT319" s="173"/>
      <c r="AU319" s="173"/>
      <c r="AV319" s="173"/>
      <c r="AW319" s="173"/>
      <c r="AX319" s="173"/>
      <c r="AY319" s="173"/>
      <c r="AZ319" s="173"/>
      <c r="BA319" s="173"/>
      <c r="BB319" s="173">
        <f>Results!B15</f>
        <v>0</v>
      </c>
      <c r="BC319" s="173"/>
      <c r="BD319" s="173"/>
      <c r="BE319" s="173"/>
      <c r="BF319" s="173"/>
      <c r="BG319" s="173"/>
      <c r="BH319" s="173"/>
      <c r="BI319" s="173"/>
      <c r="BJ319" s="173"/>
      <c r="BK319" s="174"/>
      <c r="BL319" s="175">
        <f>Results!B23</f>
        <v>0</v>
      </c>
      <c r="BM319" s="173"/>
      <c r="BN319" s="173"/>
      <c r="BO319" s="173"/>
      <c r="BP319" s="173"/>
      <c r="BQ319" s="173"/>
      <c r="BR319" s="173"/>
      <c r="BS319" s="173"/>
      <c r="BT319" s="173"/>
      <c r="BU319" s="173"/>
      <c r="BV319" s="173"/>
      <c r="BW319" s="173">
        <f>Results!B21</f>
        <v>0</v>
      </c>
      <c r="BX319" s="173"/>
      <c r="BY319" s="173"/>
      <c r="BZ319" s="173"/>
      <c r="CA319" s="173"/>
      <c r="CB319" s="173"/>
      <c r="CC319" s="173"/>
      <c r="CD319" s="173"/>
      <c r="CE319" s="173"/>
      <c r="CF319" s="174"/>
    </row>
    <row r="320" spans="1:84" s="89" customFormat="1" ht="7.5" customHeight="1" x14ac:dyDescent="0.25">
      <c r="A320" s="176"/>
      <c r="B320" s="177"/>
      <c r="C320" s="177"/>
      <c r="D320" s="177"/>
      <c r="E320" s="177"/>
      <c r="F320" s="177"/>
      <c r="G320" s="177"/>
      <c r="H320" s="177"/>
      <c r="I320" s="177"/>
      <c r="J320" s="177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4"/>
      <c r="V320" s="176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3"/>
      <c r="AG320" s="173"/>
      <c r="AH320" s="173"/>
      <c r="AI320" s="173"/>
      <c r="AJ320" s="173"/>
      <c r="AK320" s="173"/>
      <c r="AL320" s="173"/>
      <c r="AM320" s="173"/>
      <c r="AN320" s="173"/>
      <c r="AO320" s="173"/>
      <c r="AP320" s="174"/>
      <c r="AQ320" s="176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3"/>
      <c r="BB320" s="173"/>
      <c r="BC320" s="173"/>
      <c r="BD320" s="173"/>
      <c r="BE320" s="173"/>
      <c r="BF320" s="173"/>
      <c r="BG320" s="173"/>
      <c r="BH320" s="173"/>
      <c r="BI320" s="173"/>
      <c r="BJ320" s="173"/>
      <c r="BK320" s="174"/>
      <c r="BL320" s="176"/>
      <c r="BM320" s="177"/>
      <c r="BN320" s="177"/>
      <c r="BO320" s="177"/>
      <c r="BP320" s="177"/>
      <c r="BQ320" s="177"/>
      <c r="BR320" s="177"/>
      <c r="BS320" s="177"/>
      <c r="BT320" s="177"/>
      <c r="BU320" s="177"/>
      <c r="BV320" s="173"/>
      <c r="BW320" s="173"/>
      <c r="BX320" s="173"/>
      <c r="BY320" s="173"/>
      <c r="BZ320" s="173"/>
      <c r="CA320" s="173"/>
      <c r="CB320" s="173"/>
      <c r="CC320" s="173"/>
      <c r="CD320" s="173"/>
      <c r="CE320" s="173"/>
      <c r="CF320" s="174"/>
    </row>
    <row r="321" spans="1:84" ht="7.5" customHeight="1" x14ac:dyDescent="0.3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9"/>
      <c r="N321" s="19"/>
      <c r="O321" s="19"/>
      <c r="P321" s="19"/>
      <c r="Q321" s="19"/>
      <c r="R321" s="19"/>
      <c r="S321" s="19"/>
      <c r="T321" s="19"/>
      <c r="U321" s="20"/>
      <c r="V321" s="11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9"/>
      <c r="AI321" s="19"/>
      <c r="AJ321" s="19"/>
      <c r="AK321" s="19"/>
      <c r="AL321" s="19"/>
      <c r="AM321" s="19"/>
      <c r="AN321" s="19"/>
      <c r="AO321" s="19"/>
      <c r="AP321" s="20"/>
      <c r="AQ321" s="11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9"/>
      <c r="BD321" s="19"/>
      <c r="BE321" s="19"/>
      <c r="BF321" s="19"/>
      <c r="BG321" s="19"/>
      <c r="BH321" s="19"/>
      <c r="BI321" s="19"/>
      <c r="BJ321" s="19"/>
      <c r="BK321" s="20"/>
      <c r="BL321" s="11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9"/>
      <c r="BY321" s="19"/>
      <c r="BZ321" s="19"/>
      <c r="CA321" s="19"/>
      <c r="CB321" s="19"/>
      <c r="CC321" s="19"/>
      <c r="CD321" s="19"/>
      <c r="CE321" s="19"/>
      <c r="CF321" s="20"/>
    </row>
    <row r="322" spans="1:84" ht="7.5" customHeight="1" x14ac:dyDescent="0.25">
      <c r="A322" s="159" t="s">
        <v>5</v>
      </c>
      <c r="B322" s="160"/>
      <c r="C322" s="160"/>
      <c r="D322" s="160"/>
      <c r="E322" s="160"/>
      <c r="F322" s="160"/>
      <c r="G322" s="160"/>
      <c r="H322" s="160"/>
      <c r="I322" s="160"/>
      <c r="J322" s="160"/>
      <c r="K322" s="163">
        <v>1</v>
      </c>
      <c r="L322" s="163"/>
      <c r="M322" s="147"/>
      <c r="N322" s="147"/>
      <c r="O322" s="147"/>
      <c r="P322" s="147"/>
      <c r="Q322" s="147"/>
      <c r="R322" s="147"/>
      <c r="S322" s="147"/>
      <c r="T322" s="147"/>
      <c r="U322" s="148"/>
      <c r="V322" s="159" t="s">
        <v>5</v>
      </c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3">
        <v>1</v>
      </c>
      <c r="AG322" s="163"/>
      <c r="AH322" s="147"/>
      <c r="AI322" s="147"/>
      <c r="AJ322" s="147"/>
      <c r="AK322" s="147"/>
      <c r="AL322" s="147"/>
      <c r="AM322" s="147"/>
      <c r="AN322" s="147"/>
      <c r="AO322" s="147"/>
      <c r="AP322" s="148"/>
      <c r="AQ322" s="159" t="s">
        <v>5</v>
      </c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163">
        <v>1</v>
      </c>
      <c r="BB322" s="163"/>
      <c r="BC322" s="147"/>
      <c r="BD322" s="147"/>
      <c r="BE322" s="147"/>
      <c r="BF322" s="147"/>
      <c r="BG322" s="147"/>
      <c r="BH322" s="147"/>
      <c r="BI322" s="147"/>
      <c r="BJ322" s="147"/>
      <c r="BK322" s="148"/>
      <c r="BL322" s="159" t="s">
        <v>5</v>
      </c>
      <c r="BM322" s="160"/>
      <c r="BN322" s="160"/>
      <c r="BO322" s="160"/>
      <c r="BP322" s="160"/>
      <c r="BQ322" s="160"/>
      <c r="BR322" s="160"/>
      <c r="BS322" s="160"/>
      <c r="BT322" s="160"/>
      <c r="BU322" s="160"/>
      <c r="BV322" s="163">
        <v>1</v>
      </c>
      <c r="BW322" s="163"/>
      <c r="BX322" s="147"/>
      <c r="BY322" s="147"/>
      <c r="BZ322" s="147"/>
      <c r="CA322" s="147"/>
      <c r="CB322" s="147"/>
      <c r="CC322" s="147"/>
      <c r="CD322" s="147"/>
      <c r="CE322" s="147"/>
      <c r="CF322" s="148"/>
    </row>
    <row r="323" spans="1:84" ht="7.5" customHeight="1" x14ac:dyDescent="0.25">
      <c r="A323" s="159"/>
      <c r="B323" s="160"/>
      <c r="C323" s="160"/>
      <c r="D323" s="160"/>
      <c r="E323" s="160"/>
      <c r="F323" s="160"/>
      <c r="G323" s="160"/>
      <c r="H323" s="160"/>
      <c r="I323" s="160"/>
      <c r="J323" s="160"/>
      <c r="K323" s="163"/>
      <c r="L323" s="163"/>
      <c r="M323" s="147"/>
      <c r="N323" s="147"/>
      <c r="O323" s="147"/>
      <c r="P323" s="147"/>
      <c r="Q323" s="147"/>
      <c r="R323" s="147"/>
      <c r="S323" s="147"/>
      <c r="T323" s="147"/>
      <c r="U323" s="148"/>
      <c r="V323" s="159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3"/>
      <c r="AG323" s="163"/>
      <c r="AH323" s="147"/>
      <c r="AI323" s="147"/>
      <c r="AJ323" s="147"/>
      <c r="AK323" s="147"/>
      <c r="AL323" s="147"/>
      <c r="AM323" s="147"/>
      <c r="AN323" s="147"/>
      <c r="AO323" s="147"/>
      <c r="AP323" s="148"/>
      <c r="AQ323" s="159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3"/>
      <c r="BB323" s="163"/>
      <c r="BC323" s="147"/>
      <c r="BD323" s="147"/>
      <c r="BE323" s="147"/>
      <c r="BF323" s="147"/>
      <c r="BG323" s="147"/>
      <c r="BH323" s="147"/>
      <c r="BI323" s="147"/>
      <c r="BJ323" s="147"/>
      <c r="BK323" s="148"/>
      <c r="BL323" s="159"/>
      <c r="BM323" s="160"/>
      <c r="BN323" s="160"/>
      <c r="BO323" s="160"/>
      <c r="BP323" s="160"/>
      <c r="BQ323" s="160"/>
      <c r="BR323" s="160"/>
      <c r="BS323" s="160"/>
      <c r="BT323" s="160"/>
      <c r="BU323" s="160"/>
      <c r="BV323" s="163"/>
      <c r="BW323" s="163"/>
      <c r="BX323" s="147"/>
      <c r="BY323" s="147"/>
      <c r="BZ323" s="147"/>
      <c r="CA323" s="147"/>
      <c r="CB323" s="147"/>
      <c r="CC323" s="147"/>
      <c r="CD323" s="147"/>
      <c r="CE323" s="147"/>
      <c r="CF323" s="148"/>
    </row>
    <row r="324" spans="1:84" ht="7.5" customHeight="1" x14ac:dyDescent="0.25">
      <c r="A324" s="161"/>
      <c r="B324" s="162"/>
      <c r="C324" s="162"/>
      <c r="D324" s="162"/>
      <c r="E324" s="162"/>
      <c r="F324" s="162"/>
      <c r="G324" s="162"/>
      <c r="H324" s="162"/>
      <c r="I324" s="162"/>
      <c r="J324" s="162"/>
      <c r="K324" s="163"/>
      <c r="L324" s="163"/>
      <c r="M324" s="149"/>
      <c r="N324" s="149"/>
      <c r="O324" s="149"/>
      <c r="P324" s="149"/>
      <c r="Q324" s="149"/>
      <c r="R324" s="149"/>
      <c r="S324" s="149"/>
      <c r="T324" s="149"/>
      <c r="U324" s="150"/>
      <c r="V324" s="161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3"/>
      <c r="AG324" s="163"/>
      <c r="AH324" s="149"/>
      <c r="AI324" s="149"/>
      <c r="AJ324" s="149"/>
      <c r="AK324" s="149"/>
      <c r="AL324" s="149"/>
      <c r="AM324" s="149"/>
      <c r="AN324" s="149"/>
      <c r="AO324" s="149"/>
      <c r="AP324" s="150"/>
      <c r="AQ324" s="161"/>
      <c r="AR324" s="162"/>
      <c r="AS324" s="162"/>
      <c r="AT324" s="162"/>
      <c r="AU324" s="162"/>
      <c r="AV324" s="162"/>
      <c r="AW324" s="162"/>
      <c r="AX324" s="162"/>
      <c r="AY324" s="162"/>
      <c r="AZ324" s="162"/>
      <c r="BA324" s="163"/>
      <c r="BB324" s="163"/>
      <c r="BC324" s="149"/>
      <c r="BD324" s="149"/>
      <c r="BE324" s="149"/>
      <c r="BF324" s="149"/>
      <c r="BG324" s="149"/>
      <c r="BH324" s="149"/>
      <c r="BI324" s="149"/>
      <c r="BJ324" s="149"/>
      <c r="BK324" s="150"/>
      <c r="BL324" s="161"/>
      <c r="BM324" s="162"/>
      <c r="BN324" s="162"/>
      <c r="BO324" s="162"/>
      <c r="BP324" s="162"/>
      <c r="BQ324" s="162"/>
      <c r="BR324" s="162"/>
      <c r="BS324" s="162"/>
      <c r="BT324" s="162"/>
      <c r="BU324" s="162"/>
      <c r="BV324" s="163"/>
      <c r="BW324" s="163"/>
      <c r="BX324" s="149"/>
      <c r="BY324" s="149"/>
      <c r="BZ324" s="149"/>
      <c r="CA324" s="149"/>
      <c r="CB324" s="149"/>
      <c r="CC324" s="149"/>
      <c r="CD324" s="149"/>
      <c r="CE324" s="149"/>
      <c r="CF324" s="150"/>
    </row>
    <row r="325" spans="1:84" ht="7.5" customHeight="1" x14ac:dyDescent="0.25">
      <c r="A325" s="171"/>
      <c r="B325" s="163"/>
      <c r="C325" s="163"/>
      <c r="D325" s="163"/>
      <c r="E325" s="163"/>
      <c r="F325" s="163"/>
      <c r="G325" s="163"/>
      <c r="H325" s="163"/>
      <c r="I325" s="163"/>
      <c r="J325" s="163"/>
      <c r="K325" s="163">
        <v>2</v>
      </c>
      <c r="L325" s="163"/>
      <c r="M325" s="160" t="s">
        <v>5</v>
      </c>
      <c r="N325" s="160"/>
      <c r="O325" s="160"/>
      <c r="P325" s="160"/>
      <c r="Q325" s="160"/>
      <c r="R325" s="160"/>
      <c r="S325" s="160"/>
      <c r="T325" s="160"/>
      <c r="U325" s="169"/>
      <c r="V325" s="171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>
        <v>2</v>
      </c>
      <c r="AG325" s="163"/>
      <c r="AH325" s="160" t="s">
        <v>5</v>
      </c>
      <c r="AI325" s="160"/>
      <c r="AJ325" s="160"/>
      <c r="AK325" s="160"/>
      <c r="AL325" s="160"/>
      <c r="AM325" s="160"/>
      <c r="AN325" s="160"/>
      <c r="AO325" s="160"/>
      <c r="AP325" s="169"/>
      <c r="AQ325" s="171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>
        <v>2</v>
      </c>
      <c r="BB325" s="163"/>
      <c r="BC325" s="160" t="s">
        <v>5</v>
      </c>
      <c r="BD325" s="160"/>
      <c r="BE325" s="160"/>
      <c r="BF325" s="160"/>
      <c r="BG325" s="160"/>
      <c r="BH325" s="160"/>
      <c r="BI325" s="160"/>
      <c r="BJ325" s="160"/>
      <c r="BK325" s="169"/>
      <c r="BL325" s="171"/>
      <c r="BM325" s="163"/>
      <c r="BN325" s="163"/>
      <c r="BO325" s="163"/>
      <c r="BP325" s="163"/>
      <c r="BQ325" s="163"/>
      <c r="BR325" s="163"/>
      <c r="BS325" s="163"/>
      <c r="BT325" s="163"/>
      <c r="BU325" s="163"/>
      <c r="BV325" s="163">
        <v>2</v>
      </c>
      <c r="BW325" s="163"/>
      <c r="BX325" s="160" t="s">
        <v>5</v>
      </c>
      <c r="BY325" s="160"/>
      <c r="BZ325" s="160"/>
      <c r="CA325" s="160"/>
      <c r="CB325" s="160"/>
      <c r="CC325" s="160"/>
      <c r="CD325" s="160"/>
      <c r="CE325" s="160"/>
      <c r="CF325" s="169"/>
    </row>
    <row r="326" spans="1:84" ht="7.5" customHeight="1" x14ac:dyDescent="0.25">
      <c r="A326" s="171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0"/>
      <c r="N326" s="160"/>
      <c r="O326" s="160"/>
      <c r="P326" s="160"/>
      <c r="Q326" s="160"/>
      <c r="R326" s="160"/>
      <c r="S326" s="160"/>
      <c r="T326" s="160"/>
      <c r="U326" s="169"/>
      <c r="V326" s="171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3"/>
      <c r="AG326" s="163"/>
      <c r="AH326" s="160"/>
      <c r="AI326" s="160"/>
      <c r="AJ326" s="160"/>
      <c r="AK326" s="160"/>
      <c r="AL326" s="160"/>
      <c r="AM326" s="160"/>
      <c r="AN326" s="160"/>
      <c r="AO326" s="160"/>
      <c r="AP326" s="169"/>
      <c r="AQ326" s="171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60"/>
      <c r="BD326" s="160"/>
      <c r="BE326" s="160"/>
      <c r="BF326" s="160"/>
      <c r="BG326" s="160"/>
      <c r="BH326" s="160"/>
      <c r="BI326" s="160"/>
      <c r="BJ326" s="160"/>
      <c r="BK326" s="169"/>
      <c r="BL326" s="171"/>
      <c r="BM326" s="163"/>
      <c r="BN326" s="163"/>
      <c r="BO326" s="163"/>
      <c r="BP326" s="163"/>
      <c r="BQ326" s="163"/>
      <c r="BR326" s="163"/>
      <c r="BS326" s="163"/>
      <c r="BT326" s="163"/>
      <c r="BU326" s="163"/>
      <c r="BV326" s="163"/>
      <c r="BW326" s="163"/>
      <c r="BX326" s="160"/>
      <c r="BY326" s="160"/>
      <c r="BZ326" s="160"/>
      <c r="CA326" s="160"/>
      <c r="CB326" s="160"/>
      <c r="CC326" s="160"/>
      <c r="CD326" s="160"/>
      <c r="CE326" s="160"/>
      <c r="CF326" s="169"/>
    </row>
    <row r="327" spans="1:84" ht="7.5" customHeight="1" x14ac:dyDescent="0.25">
      <c r="A327" s="172"/>
      <c r="B327" s="165"/>
      <c r="C327" s="165"/>
      <c r="D327" s="165"/>
      <c r="E327" s="165"/>
      <c r="F327" s="165"/>
      <c r="G327" s="165"/>
      <c r="H327" s="165"/>
      <c r="I327" s="165"/>
      <c r="J327" s="165"/>
      <c r="K327" s="163"/>
      <c r="L327" s="163"/>
      <c r="M327" s="162"/>
      <c r="N327" s="162"/>
      <c r="O327" s="162"/>
      <c r="P327" s="162"/>
      <c r="Q327" s="162"/>
      <c r="R327" s="162"/>
      <c r="S327" s="162"/>
      <c r="T327" s="162"/>
      <c r="U327" s="170"/>
      <c r="V327" s="172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3"/>
      <c r="AG327" s="163"/>
      <c r="AH327" s="162"/>
      <c r="AI327" s="162"/>
      <c r="AJ327" s="162"/>
      <c r="AK327" s="162"/>
      <c r="AL327" s="162"/>
      <c r="AM327" s="162"/>
      <c r="AN327" s="162"/>
      <c r="AO327" s="162"/>
      <c r="AP327" s="170"/>
      <c r="AQ327" s="172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3"/>
      <c r="BB327" s="163"/>
      <c r="BC327" s="162"/>
      <c r="BD327" s="162"/>
      <c r="BE327" s="162"/>
      <c r="BF327" s="162"/>
      <c r="BG327" s="162"/>
      <c r="BH327" s="162"/>
      <c r="BI327" s="162"/>
      <c r="BJ327" s="162"/>
      <c r="BK327" s="170"/>
      <c r="BL327" s="172"/>
      <c r="BM327" s="165"/>
      <c r="BN327" s="165"/>
      <c r="BO327" s="165"/>
      <c r="BP327" s="165"/>
      <c r="BQ327" s="165"/>
      <c r="BR327" s="165"/>
      <c r="BS327" s="165"/>
      <c r="BT327" s="165"/>
      <c r="BU327" s="165"/>
      <c r="BV327" s="163"/>
      <c r="BW327" s="163"/>
      <c r="BX327" s="162"/>
      <c r="BY327" s="162"/>
      <c r="BZ327" s="162"/>
      <c r="CA327" s="162"/>
      <c r="CB327" s="162"/>
      <c r="CC327" s="162"/>
      <c r="CD327" s="162"/>
      <c r="CE327" s="162"/>
      <c r="CF327" s="170"/>
    </row>
    <row r="328" spans="1:84" ht="7.5" customHeight="1" x14ac:dyDescent="0.25">
      <c r="A328" s="159" t="s">
        <v>5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3">
        <v>3</v>
      </c>
      <c r="L328" s="163"/>
      <c r="M328" s="163"/>
      <c r="N328" s="163"/>
      <c r="O328" s="163"/>
      <c r="P328" s="163"/>
      <c r="Q328" s="163"/>
      <c r="R328" s="163"/>
      <c r="S328" s="163"/>
      <c r="T328" s="163"/>
      <c r="U328" s="164"/>
      <c r="V328" s="159" t="s">
        <v>5</v>
      </c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3">
        <v>3</v>
      </c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4"/>
      <c r="AQ328" s="159" t="s">
        <v>5</v>
      </c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3">
        <v>3</v>
      </c>
      <c r="BB328" s="163"/>
      <c r="BC328" s="163"/>
      <c r="BD328" s="163"/>
      <c r="BE328" s="163"/>
      <c r="BF328" s="163"/>
      <c r="BG328" s="163"/>
      <c r="BH328" s="163"/>
      <c r="BI328" s="163"/>
      <c r="BJ328" s="163"/>
      <c r="BK328" s="164"/>
      <c r="BL328" s="159" t="s">
        <v>5</v>
      </c>
      <c r="BM328" s="160"/>
      <c r="BN328" s="160"/>
      <c r="BO328" s="160"/>
      <c r="BP328" s="160"/>
      <c r="BQ328" s="160"/>
      <c r="BR328" s="160"/>
      <c r="BS328" s="160"/>
      <c r="BT328" s="160"/>
      <c r="BU328" s="160"/>
      <c r="BV328" s="163">
        <v>3</v>
      </c>
      <c r="BW328" s="163"/>
      <c r="BX328" s="163"/>
      <c r="BY328" s="163"/>
      <c r="BZ328" s="163"/>
      <c r="CA328" s="163"/>
      <c r="CB328" s="163"/>
      <c r="CC328" s="163"/>
      <c r="CD328" s="163"/>
      <c r="CE328" s="163"/>
      <c r="CF328" s="164"/>
    </row>
    <row r="329" spans="1:84" ht="7.5" customHeight="1" x14ac:dyDescent="0.25">
      <c r="A329" s="159"/>
      <c r="B329" s="160"/>
      <c r="C329" s="160"/>
      <c r="D329" s="160"/>
      <c r="E329" s="160"/>
      <c r="F329" s="160"/>
      <c r="G329" s="160"/>
      <c r="H329" s="160"/>
      <c r="I329" s="160"/>
      <c r="J329" s="160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4"/>
      <c r="V329" s="159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  <c r="AP329" s="164"/>
      <c r="AQ329" s="159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3"/>
      <c r="BB329" s="163"/>
      <c r="BC329" s="163"/>
      <c r="BD329" s="163"/>
      <c r="BE329" s="163"/>
      <c r="BF329" s="163"/>
      <c r="BG329" s="163"/>
      <c r="BH329" s="163"/>
      <c r="BI329" s="163"/>
      <c r="BJ329" s="163"/>
      <c r="BK329" s="164"/>
      <c r="BL329" s="159"/>
      <c r="BM329" s="160"/>
      <c r="BN329" s="160"/>
      <c r="BO329" s="160"/>
      <c r="BP329" s="160"/>
      <c r="BQ329" s="160"/>
      <c r="BR329" s="160"/>
      <c r="BS329" s="160"/>
      <c r="BT329" s="160"/>
      <c r="BU329" s="160"/>
      <c r="BV329" s="163"/>
      <c r="BW329" s="163"/>
      <c r="BX329" s="163"/>
      <c r="BY329" s="163"/>
      <c r="BZ329" s="163"/>
      <c r="CA329" s="163"/>
      <c r="CB329" s="163"/>
      <c r="CC329" s="163"/>
      <c r="CD329" s="163"/>
      <c r="CE329" s="163"/>
      <c r="CF329" s="164"/>
    </row>
    <row r="330" spans="1:84" ht="7.5" customHeight="1" x14ac:dyDescent="0.25">
      <c r="A330" s="161"/>
      <c r="B330" s="162"/>
      <c r="C330" s="162"/>
      <c r="D330" s="162"/>
      <c r="E330" s="162"/>
      <c r="F330" s="162"/>
      <c r="G330" s="162"/>
      <c r="H330" s="162"/>
      <c r="I330" s="162"/>
      <c r="J330" s="162"/>
      <c r="K330" s="163"/>
      <c r="L330" s="163"/>
      <c r="M330" s="165"/>
      <c r="N330" s="165"/>
      <c r="O330" s="165"/>
      <c r="P330" s="165"/>
      <c r="Q330" s="165"/>
      <c r="R330" s="165"/>
      <c r="S330" s="165"/>
      <c r="T330" s="165"/>
      <c r="U330" s="166"/>
      <c r="V330" s="161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3"/>
      <c r="AG330" s="163"/>
      <c r="AH330" s="165"/>
      <c r="AI330" s="165"/>
      <c r="AJ330" s="165"/>
      <c r="AK330" s="165"/>
      <c r="AL330" s="165"/>
      <c r="AM330" s="165"/>
      <c r="AN330" s="165"/>
      <c r="AO330" s="165"/>
      <c r="AP330" s="166"/>
      <c r="AQ330" s="161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3"/>
      <c r="BB330" s="163"/>
      <c r="BC330" s="165"/>
      <c r="BD330" s="165"/>
      <c r="BE330" s="165"/>
      <c r="BF330" s="165"/>
      <c r="BG330" s="165"/>
      <c r="BH330" s="165"/>
      <c r="BI330" s="165"/>
      <c r="BJ330" s="165"/>
      <c r="BK330" s="166"/>
      <c r="BL330" s="161"/>
      <c r="BM330" s="162"/>
      <c r="BN330" s="162"/>
      <c r="BO330" s="162"/>
      <c r="BP330" s="162"/>
      <c r="BQ330" s="162"/>
      <c r="BR330" s="162"/>
      <c r="BS330" s="162"/>
      <c r="BT330" s="162"/>
      <c r="BU330" s="162"/>
      <c r="BV330" s="163"/>
      <c r="BW330" s="163"/>
      <c r="BX330" s="165"/>
      <c r="BY330" s="165"/>
      <c r="BZ330" s="165"/>
      <c r="CA330" s="165"/>
      <c r="CB330" s="165"/>
      <c r="CC330" s="165"/>
      <c r="CD330" s="165"/>
      <c r="CE330" s="165"/>
      <c r="CF330" s="166"/>
    </row>
    <row r="331" spans="1:84" ht="7.5" customHeight="1" x14ac:dyDescent="0.25">
      <c r="A331" s="171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>
        <v>4</v>
      </c>
      <c r="L331" s="163"/>
      <c r="M331" s="160" t="s">
        <v>5</v>
      </c>
      <c r="N331" s="160"/>
      <c r="O331" s="160"/>
      <c r="P331" s="160"/>
      <c r="Q331" s="160"/>
      <c r="R331" s="160"/>
      <c r="S331" s="160"/>
      <c r="T331" s="160"/>
      <c r="U331" s="169"/>
      <c r="V331" s="171"/>
      <c r="W331" s="163"/>
      <c r="X331" s="163"/>
      <c r="Y331" s="163"/>
      <c r="Z331" s="163"/>
      <c r="AA331" s="163"/>
      <c r="AB331" s="163"/>
      <c r="AC331" s="163"/>
      <c r="AD331" s="163"/>
      <c r="AE331" s="163"/>
      <c r="AF331" s="163">
        <v>4</v>
      </c>
      <c r="AG331" s="163"/>
      <c r="AH331" s="160" t="s">
        <v>5</v>
      </c>
      <c r="AI331" s="160"/>
      <c r="AJ331" s="160"/>
      <c r="AK331" s="160"/>
      <c r="AL331" s="160"/>
      <c r="AM331" s="160"/>
      <c r="AN331" s="160"/>
      <c r="AO331" s="160"/>
      <c r="AP331" s="169"/>
      <c r="AQ331" s="171"/>
      <c r="AR331" s="163"/>
      <c r="AS331" s="163"/>
      <c r="AT331" s="163"/>
      <c r="AU331" s="163"/>
      <c r="AV331" s="163"/>
      <c r="AW331" s="163"/>
      <c r="AX331" s="163"/>
      <c r="AY331" s="163"/>
      <c r="AZ331" s="163"/>
      <c r="BA331" s="163">
        <v>4</v>
      </c>
      <c r="BB331" s="163"/>
      <c r="BC331" s="160" t="s">
        <v>5</v>
      </c>
      <c r="BD331" s="160"/>
      <c r="BE331" s="160"/>
      <c r="BF331" s="160"/>
      <c r="BG331" s="160"/>
      <c r="BH331" s="160"/>
      <c r="BI331" s="160"/>
      <c r="BJ331" s="160"/>
      <c r="BK331" s="169"/>
      <c r="BL331" s="171"/>
      <c r="BM331" s="163"/>
      <c r="BN331" s="163"/>
      <c r="BO331" s="163"/>
      <c r="BP331" s="163"/>
      <c r="BQ331" s="163"/>
      <c r="BR331" s="163"/>
      <c r="BS331" s="163"/>
      <c r="BT331" s="163"/>
      <c r="BU331" s="163"/>
      <c r="BV331" s="163">
        <v>4</v>
      </c>
      <c r="BW331" s="163"/>
      <c r="BX331" s="160" t="s">
        <v>5</v>
      </c>
      <c r="BY331" s="160"/>
      <c r="BZ331" s="160"/>
      <c r="CA331" s="160"/>
      <c r="CB331" s="160"/>
      <c r="CC331" s="160"/>
      <c r="CD331" s="160"/>
      <c r="CE331" s="160"/>
      <c r="CF331" s="169"/>
    </row>
    <row r="332" spans="1:84" ht="7.5" customHeight="1" x14ac:dyDescent="0.25">
      <c r="A332" s="171"/>
      <c r="B332" s="163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0"/>
      <c r="N332" s="160"/>
      <c r="O332" s="160"/>
      <c r="P332" s="160"/>
      <c r="Q332" s="160"/>
      <c r="R332" s="160"/>
      <c r="S332" s="160"/>
      <c r="T332" s="160"/>
      <c r="U332" s="169"/>
      <c r="V332" s="171"/>
      <c r="W332" s="163"/>
      <c r="X332" s="163"/>
      <c r="Y332" s="163"/>
      <c r="Z332" s="163"/>
      <c r="AA332" s="163"/>
      <c r="AB332" s="163"/>
      <c r="AC332" s="163"/>
      <c r="AD332" s="163"/>
      <c r="AE332" s="163"/>
      <c r="AF332" s="163"/>
      <c r="AG332" s="163"/>
      <c r="AH332" s="160"/>
      <c r="AI332" s="160"/>
      <c r="AJ332" s="160"/>
      <c r="AK332" s="160"/>
      <c r="AL332" s="160"/>
      <c r="AM332" s="160"/>
      <c r="AN332" s="160"/>
      <c r="AO332" s="160"/>
      <c r="AP332" s="169"/>
      <c r="AQ332" s="171"/>
      <c r="AR332" s="163"/>
      <c r="AS332" s="163"/>
      <c r="AT332" s="163"/>
      <c r="AU332" s="163"/>
      <c r="AV332" s="163"/>
      <c r="AW332" s="163"/>
      <c r="AX332" s="163"/>
      <c r="AY332" s="163"/>
      <c r="AZ332" s="163"/>
      <c r="BA332" s="163"/>
      <c r="BB332" s="163"/>
      <c r="BC332" s="160"/>
      <c r="BD332" s="160"/>
      <c r="BE332" s="160"/>
      <c r="BF332" s="160"/>
      <c r="BG332" s="160"/>
      <c r="BH332" s="160"/>
      <c r="BI332" s="160"/>
      <c r="BJ332" s="160"/>
      <c r="BK332" s="169"/>
      <c r="BL332" s="171"/>
      <c r="BM332" s="163"/>
      <c r="BN332" s="163"/>
      <c r="BO332" s="163"/>
      <c r="BP332" s="163"/>
      <c r="BQ332" s="163"/>
      <c r="BR332" s="163"/>
      <c r="BS332" s="163"/>
      <c r="BT332" s="163"/>
      <c r="BU332" s="163"/>
      <c r="BV332" s="163"/>
      <c r="BW332" s="163"/>
      <c r="BX332" s="160"/>
      <c r="BY332" s="160"/>
      <c r="BZ332" s="160"/>
      <c r="CA332" s="160"/>
      <c r="CB332" s="160"/>
      <c r="CC332" s="160"/>
      <c r="CD332" s="160"/>
      <c r="CE332" s="160"/>
      <c r="CF332" s="169"/>
    </row>
    <row r="333" spans="1:84" ht="7.5" customHeight="1" x14ac:dyDescent="0.25">
      <c r="A333" s="172"/>
      <c r="B333" s="165"/>
      <c r="C333" s="165"/>
      <c r="D333" s="165"/>
      <c r="E333" s="165"/>
      <c r="F333" s="165"/>
      <c r="G333" s="165"/>
      <c r="H333" s="165"/>
      <c r="I333" s="165"/>
      <c r="J333" s="165"/>
      <c r="K333" s="163"/>
      <c r="L333" s="163"/>
      <c r="M333" s="162"/>
      <c r="N333" s="162"/>
      <c r="O333" s="162"/>
      <c r="P333" s="162"/>
      <c r="Q333" s="162"/>
      <c r="R333" s="162"/>
      <c r="S333" s="162"/>
      <c r="T333" s="162"/>
      <c r="U333" s="170"/>
      <c r="V333" s="172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3"/>
      <c r="AG333" s="163"/>
      <c r="AH333" s="162"/>
      <c r="AI333" s="162"/>
      <c r="AJ333" s="162"/>
      <c r="AK333" s="162"/>
      <c r="AL333" s="162"/>
      <c r="AM333" s="162"/>
      <c r="AN333" s="162"/>
      <c r="AO333" s="162"/>
      <c r="AP333" s="170"/>
      <c r="AQ333" s="172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3"/>
      <c r="BB333" s="163"/>
      <c r="BC333" s="162"/>
      <c r="BD333" s="162"/>
      <c r="BE333" s="162"/>
      <c r="BF333" s="162"/>
      <c r="BG333" s="162"/>
      <c r="BH333" s="162"/>
      <c r="BI333" s="162"/>
      <c r="BJ333" s="162"/>
      <c r="BK333" s="170"/>
      <c r="BL333" s="172"/>
      <c r="BM333" s="165"/>
      <c r="BN333" s="165"/>
      <c r="BO333" s="165"/>
      <c r="BP333" s="165"/>
      <c r="BQ333" s="165"/>
      <c r="BR333" s="165"/>
      <c r="BS333" s="165"/>
      <c r="BT333" s="165"/>
      <c r="BU333" s="165"/>
      <c r="BV333" s="163"/>
      <c r="BW333" s="163"/>
      <c r="BX333" s="162"/>
      <c r="BY333" s="162"/>
      <c r="BZ333" s="162"/>
      <c r="CA333" s="162"/>
      <c r="CB333" s="162"/>
      <c r="CC333" s="162"/>
      <c r="CD333" s="162"/>
      <c r="CE333" s="162"/>
      <c r="CF333" s="170"/>
    </row>
    <row r="334" spans="1:84" ht="7.5" customHeight="1" x14ac:dyDescent="0.25">
      <c r="A334" s="142" t="s">
        <v>27</v>
      </c>
      <c r="B334" s="143"/>
      <c r="C334" s="143"/>
      <c r="D334" s="143"/>
      <c r="E334" s="143"/>
      <c r="F334" s="143"/>
      <c r="G334" s="143"/>
      <c r="H334" s="143"/>
      <c r="I334" s="143"/>
      <c r="J334" s="143"/>
      <c r="K334" s="146" t="s">
        <v>1</v>
      </c>
      <c r="L334" s="146"/>
      <c r="M334" s="147"/>
      <c r="N334" s="147"/>
      <c r="O334" s="147"/>
      <c r="P334" s="147"/>
      <c r="Q334" s="147"/>
      <c r="R334" s="147"/>
      <c r="S334" s="147"/>
      <c r="T334" s="147"/>
      <c r="U334" s="148"/>
      <c r="V334" s="142" t="s">
        <v>27</v>
      </c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6" t="s">
        <v>1</v>
      </c>
      <c r="AG334" s="146"/>
      <c r="AH334" s="147"/>
      <c r="AI334" s="147"/>
      <c r="AJ334" s="147"/>
      <c r="AK334" s="147"/>
      <c r="AL334" s="147"/>
      <c r="AM334" s="147"/>
      <c r="AN334" s="147"/>
      <c r="AO334" s="147"/>
      <c r="AP334" s="148"/>
      <c r="AQ334" s="142" t="s">
        <v>27</v>
      </c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6" t="s">
        <v>1</v>
      </c>
      <c r="BB334" s="146"/>
      <c r="BC334" s="147"/>
      <c r="BD334" s="147"/>
      <c r="BE334" s="147"/>
      <c r="BF334" s="147"/>
      <c r="BG334" s="147"/>
      <c r="BH334" s="147"/>
      <c r="BI334" s="147"/>
      <c r="BJ334" s="147"/>
      <c r="BK334" s="148"/>
      <c r="BL334" s="142" t="s">
        <v>27</v>
      </c>
      <c r="BM334" s="143"/>
      <c r="BN334" s="143"/>
      <c r="BO334" s="143"/>
      <c r="BP334" s="143"/>
      <c r="BQ334" s="143"/>
      <c r="BR334" s="143"/>
      <c r="BS334" s="143"/>
      <c r="BT334" s="143"/>
      <c r="BU334" s="143"/>
      <c r="BV334" s="146" t="s">
        <v>1</v>
      </c>
      <c r="BW334" s="146"/>
      <c r="BX334" s="147"/>
      <c r="BY334" s="147"/>
      <c r="BZ334" s="147"/>
      <c r="CA334" s="147"/>
      <c r="CB334" s="147"/>
      <c r="CC334" s="147"/>
      <c r="CD334" s="147"/>
      <c r="CE334" s="147"/>
      <c r="CF334" s="148"/>
    </row>
    <row r="335" spans="1:84" ht="7.5" customHeight="1" x14ac:dyDescent="0.25">
      <c r="A335" s="142"/>
      <c r="B335" s="143"/>
      <c r="C335" s="143"/>
      <c r="D335" s="143"/>
      <c r="E335" s="143"/>
      <c r="F335" s="143"/>
      <c r="G335" s="143"/>
      <c r="H335" s="143"/>
      <c r="I335" s="143"/>
      <c r="J335" s="143"/>
      <c r="K335" s="146"/>
      <c r="L335" s="146"/>
      <c r="M335" s="147"/>
      <c r="N335" s="147"/>
      <c r="O335" s="147"/>
      <c r="P335" s="147"/>
      <c r="Q335" s="147"/>
      <c r="R335" s="147"/>
      <c r="S335" s="147"/>
      <c r="T335" s="147"/>
      <c r="U335" s="148"/>
      <c r="V335" s="142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6"/>
      <c r="AG335" s="146"/>
      <c r="AH335" s="147"/>
      <c r="AI335" s="147"/>
      <c r="AJ335" s="147"/>
      <c r="AK335" s="147"/>
      <c r="AL335" s="147"/>
      <c r="AM335" s="147"/>
      <c r="AN335" s="147"/>
      <c r="AO335" s="147"/>
      <c r="AP335" s="148"/>
      <c r="AQ335" s="142"/>
      <c r="AR335" s="143"/>
      <c r="AS335" s="143"/>
      <c r="AT335" s="143"/>
      <c r="AU335" s="143"/>
      <c r="AV335" s="143"/>
      <c r="AW335" s="143"/>
      <c r="AX335" s="143"/>
      <c r="AY335" s="143"/>
      <c r="AZ335" s="143"/>
      <c r="BA335" s="146"/>
      <c r="BB335" s="146"/>
      <c r="BC335" s="147"/>
      <c r="BD335" s="147"/>
      <c r="BE335" s="147"/>
      <c r="BF335" s="147"/>
      <c r="BG335" s="147"/>
      <c r="BH335" s="147"/>
      <c r="BI335" s="147"/>
      <c r="BJ335" s="147"/>
      <c r="BK335" s="148"/>
      <c r="BL335" s="142"/>
      <c r="BM335" s="143"/>
      <c r="BN335" s="143"/>
      <c r="BO335" s="143"/>
      <c r="BP335" s="143"/>
      <c r="BQ335" s="143"/>
      <c r="BR335" s="143"/>
      <c r="BS335" s="143"/>
      <c r="BT335" s="143"/>
      <c r="BU335" s="143"/>
      <c r="BV335" s="146"/>
      <c r="BW335" s="146"/>
      <c r="BX335" s="147"/>
      <c r="BY335" s="147"/>
      <c r="BZ335" s="147"/>
      <c r="CA335" s="147"/>
      <c r="CB335" s="147"/>
      <c r="CC335" s="147"/>
      <c r="CD335" s="147"/>
      <c r="CE335" s="147"/>
      <c r="CF335" s="148"/>
    </row>
    <row r="336" spans="1:84" ht="7.5" customHeight="1" x14ac:dyDescent="0.25">
      <c r="A336" s="144"/>
      <c r="B336" s="145"/>
      <c r="C336" s="145"/>
      <c r="D336" s="145"/>
      <c r="E336" s="145"/>
      <c r="F336" s="145"/>
      <c r="G336" s="145"/>
      <c r="H336" s="145"/>
      <c r="I336" s="145"/>
      <c r="J336" s="145"/>
      <c r="K336" s="146"/>
      <c r="L336" s="146"/>
      <c r="M336" s="149"/>
      <c r="N336" s="149"/>
      <c r="O336" s="149"/>
      <c r="P336" s="149"/>
      <c r="Q336" s="149"/>
      <c r="R336" s="149"/>
      <c r="S336" s="149"/>
      <c r="T336" s="149"/>
      <c r="U336" s="150"/>
      <c r="V336" s="144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6"/>
      <c r="AG336" s="146"/>
      <c r="AH336" s="149"/>
      <c r="AI336" s="149"/>
      <c r="AJ336" s="149"/>
      <c r="AK336" s="149"/>
      <c r="AL336" s="149"/>
      <c r="AM336" s="149"/>
      <c r="AN336" s="149"/>
      <c r="AO336" s="149"/>
      <c r="AP336" s="150"/>
      <c r="AQ336" s="144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6"/>
      <c r="BB336" s="146"/>
      <c r="BC336" s="149"/>
      <c r="BD336" s="149"/>
      <c r="BE336" s="149"/>
      <c r="BF336" s="149"/>
      <c r="BG336" s="149"/>
      <c r="BH336" s="149"/>
      <c r="BI336" s="149"/>
      <c r="BJ336" s="149"/>
      <c r="BK336" s="150"/>
      <c r="BL336" s="144"/>
      <c r="BM336" s="145"/>
      <c r="BN336" s="145"/>
      <c r="BO336" s="145"/>
      <c r="BP336" s="145"/>
      <c r="BQ336" s="145"/>
      <c r="BR336" s="145"/>
      <c r="BS336" s="145"/>
      <c r="BT336" s="145"/>
      <c r="BU336" s="145"/>
      <c r="BV336" s="146"/>
      <c r="BW336" s="146"/>
      <c r="BX336" s="149"/>
      <c r="BY336" s="149"/>
      <c r="BZ336" s="149"/>
      <c r="CA336" s="149"/>
      <c r="CB336" s="149"/>
      <c r="CC336" s="149"/>
      <c r="CD336" s="149"/>
      <c r="CE336" s="149"/>
      <c r="CF336" s="150"/>
    </row>
    <row r="337" spans="1:84" ht="7.5" customHeight="1" x14ac:dyDescent="0.3">
      <c r="A337" s="28" t="s">
        <v>49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28" t="s">
        <v>49</v>
      </c>
      <c r="N337" s="12"/>
      <c r="O337" s="12"/>
      <c r="P337" s="12"/>
      <c r="Q337" s="12"/>
      <c r="R337" s="12"/>
      <c r="S337" s="12"/>
      <c r="T337" s="12"/>
      <c r="U337" s="21"/>
      <c r="V337" s="28" t="s">
        <v>49</v>
      </c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28" t="s">
        <v>49</v>
      </c>
      <c r="AI337" s="12"/>
      <c r="AJ337" s="12"/>
      <c r="AK337" s="12"/>
      <c r="AL337" s="12"/>
      <c r="AM337" s="12"/>
      <c r="AN337" s="12"/>
      <c r="AO337" s="12"/>
      <c r="AP337" s="21"/>
      <c r="AQ337" s="28" t="s">
        <v>49</v>
      </c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28" t="s">
        <v>49</v>
      </c>
      <c r="BD337" s="12"/>
      <c r="BE337" s="12"/>
      <c r="BF337" s="12"/>
      <c r="BG337" s="12"/>
      <c r="BH337" s="12"/>
      <c r="BI337" s="12"/>
      <c r="BJ337" s="12"/>
      <c r="BK337" s="21"/>
      <c r="BL337" s="28" t="s">
        <v>49</v>
      </c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28" t="s">
        <v>49</v>
      </c>
      <c r="BY337" s="12"/>
      <c r="BZ337" s="12"/>
      <c r="CA337" s="12"/>
      <c r="CB337" s="12"/>
      <c r="CC337" s="12"/>
      <c r="CD337" s="12"/>
      <c r="CE337" s="12"/>
      <c r="CF337" s="21"/>
    </row>
    <row r="338" spans="1:84" ht="7.5" customHeight="1" x14ac:dyDescent="0.3">
      <c r="B338" s="23"/>
      <c r="C338" s="23"/>
      <c r="D338" s="23"/>
      <c r="E338" s="23"/>
      <c r="F338" s="23"/>
      <c r="H338" s="24"/>
      <c r="I338" s="24"/>
      <c r="J338" s="12"/>
      <c r="K338" s="12"/>
      <c r="L338" s="12"/>
      <c r="M338" s="12"/>
      <c r="N338" s="12"/>
      <c r="O338" s="23"/>
      <c r="P338" s="23"/>
      <c r="Q338" s="23"/>
      <c r="R338" s="23"/>
      <c r="S338" s="23"/>
      <c r="T338" s="23"/>
      <c r="W338" s="23"/>
      <c r="X338" s="23"/>
      <c r="Y338" s="23"/>
      <c r="Z338" s="23"/>
      <c r="AA338" s="23"/>
      <c r="AC338" s="24"/>
      <c r="AD338" s="24"/>
      <c r="AE338" s="12"/>
      <c r="AF338" s="12"/>
      <c r="AG338" s="12"/>
      <c r="AH338" s="12"/>
      <c r="AI338" s="12"/>
      <c r="AJ338" s="23"/>
      <c r="AK338" s="23"/>
      <c r="AL338" s="23"/>
      <c r="AM338" s="23"/>
      <c r="AN338" s="23"/>
      <c r="AO338" s="23"/>
      <c r="AR338" s="23"/>
      <c r="AS338" s="23"/>
      <c r="AT338" s="23"/>
      <c r="AU338" s="23"/>
      <c r="AV338" s="23"/>
      <c r="AX338" s="24"/>
      <c r="AY338" s="24"/>
      <c r="AZ338" s="12"/>
      <c r="BA338" s="12"/>
      <c r="BB338" s="12"/>
      <c r="BC338" s="12"/>
      <c r="BD338" s="12"/>
      <c r="BE338" s="23"/>
      <c r="BF338" s="23"/>
      <c r="BG338" s="23"/>
      <c r="BH338" s="23"/>
      <c r="BI338" s="23"/>
      <c r="BJ338" s="23"/>
      <c r="BM338" s="23"/>
      <c r="BN338" s="23"/>
      <c r="BO338" s="23"/>
      <c r="BP338" s="23"/>
      <c r="BQ338" s="23"/>
      <c r="BS338" s="24"/>
      <c r="BT338" s="24"/>
      <c r="BU338" s="12"/>
      <c r="BV338" s="12"/>
      <c r="BW338" s="12"/>
      <c r="BX338" s="12"/>
      <c r="BY338" s="12"/>
      <c r="BZ338" s="23"/>
      <c r="CA338" s="23"/>
      <c r="CB338" s="23"/>
      <c r="CC338" s="23"/>
      <c r="CD338" s="23"/>
      <c r="CE338" s="23"/>
      <c r="CF338" s="25"/>
    </row>
    <row r="339" spans="1:84" ht="7.5" customHeight="1" x14ac:dyDescent="0.3">
      <c r="A339" s="151">
        <f ca="1">NOW()</f>
        <v>44304.727208101853</v>
      </c>
      <c r="B339" s="152"/>
      <c r="C339" s="152"/>
      <c r="D339" s="152"/>
      <c r="E339" s="152"/>
      <c r="F339" s="152"/>
      <c r="G339" s="152"/>
      <c r="H339" s="24"/>
      <c r="I339" s="24"/>
      <c r="J339" s="12"/>
      <c r="K339" s="12"/>
      <c r="L339" s="12"/>
      <c r="M339" s="12"/>
      <c r="N339" s="12"/>
      <c r="O339" s="155"/>
      <c r="P339" s="155"/>
      <c r="Q339" s="155"/>
      <c r="R339" s="155"/>
      <c r="S339" s="155"/>
      <c r="T339" s="155"/>
      <c r="U339" s="155"/>
      <c r="V339" s="151">
        <f ca="1">NOW()</f>
        <v>44304.727208101853</v>
      </c>
      <c r="W339" s="152"/>
      <c r="X339" s="152"/>
      <c r="Y339" s="152"/>
      <c r="Z339" s="152"/>
      <c r="AA339" s="152"/>
      <c r="AB339" s="152"/>
      <c r="AC339" s="24"/>
      <c r="AD339" s="24"/>
      <c r="AE339" s="12"/>
      <c r="AF339" s="12"/>
      <c r="AG339" s="12"/>
      <c r="AH339" s="12"/>
      <c r="AI339" s="12"/>
      <c r="AJ339" s="155"/>
      <c r="AK339" s="155"/>
      <c r="AL339" s="155"/>
      <c r="AM339" s="155"/>
      <c r="AN339" s="155"/>
      <c r="AO339" s="155"/>
      <c r="AP339" s="157"/>
      <c r="AQ339" s="151">
        <f ca="1">NOW()</f>
        <v>44304.727208101853</v>
      </c>
      <c r="AR339" s="152"/>
      <c r="AS339" s="152"/>
      <c r="AT339" s="152"/>
      <c r="AU339" s="152"/>
      <c r="AV339" s="152"/>
      <c r="AW339" s="152"/>
      <c r="AX339" s="24"/>
      <c r="AY339" s="24"/>
      <c r="AZ339" s="12"/>
      <c r="BA339" s="12"/>
      <c r="BB339" s="12"/>
      <c r="BC339" s="12"/>
      <c r="BD339" s="12"/>
      <c r="BE339" s="155"/>
      <c r="BF339" s="155"/>
      <c r="BG339" s="155"/>
      <c r="BH339" s="155"/>
      <c r="BI339" s="155"/>
      <c r="BJ339" s="155"/>
      <c r="BK339" s="157"/>
      <c r="BL339" s="151">
        <f ca="1">NOW()</f>
        <v>44304.727208101853</v>
      </c>
      <c r="BM339" s="152"/>
      <c r="BN339" s="152"/>
      <c r="BO339" s="152"/>
      <c r="BP339" s="152"/>
      <c r="BQ339" s="152"/>
      <c r="BR339" s="152"/>
      <c r="BS339" s="24"/>
      <c r="BT339" s="24"/>
      <c r="BU339" s="12"/>
      <c r="BV339" s="12"/>
      <c r="BW339" s="12"/>
      <c r="BX339" s="12"/>
      <c r="BY339" s="12"/>
      <c r="BZ339" s="155"/>
      <c r="CA339" s="155"/>
      <c r="CB339" s="155"/>
      <c r="CC339" s="155"/>
      <c r="CD339" s="155"/>
      <c r="CE339" s="155"/>
      <c r="CF339" s="157"/>
    </row>
    <row r="340" spans="1:84" ht="7.5" customHeight="1" x14ac:dyDescent="0.3">
      <c r="A340" s="153"/>
      <c r="B340" s="154"/>
      <c r="C340" s="154"/>
      <c r="D340" s="154"/>
      <c r="E340" s="154"/>
      <c r="F340" s="154"/>
      <c r="G340" s="154"/>
      <c r="H340" s="26"/>
      <c r="I340" s="26"/>
      <c r="J340" s="27"/>
      <c r="K340" s="27"/>
      <c r="L340" s="27"/>
      <c r="M340" s="27"/>
      <c r="N340" s="27"/>
      <c r="O340" s="156"/>
      <c r="P340" s="156"/>
      <c r="Q340" s="156"/>
      <c r="R340" s="156"/>
      <c r="S340" s="156"/>
      <c r="T340" s="156"/>
      <c r="U340" s="156"/>
      <c r="V340" s="153"/>
      <c r="W340" s="154"/>
      <c r="X340" s="154"/>
      <c r="Y340" s="154"/>
      <c r="Z340" s="154"/>
      <c r="AA340" s="154"/>
      <c r="AB340" s="154"/>
      <c r="AC340" s="26"/>
      <c r="AD340" s="26"/>
      <c r="AE340" s="27"/>
      <c r="AF340" s="27"/>
      <c r="AG340" s="27"/>
      <c r="AH340" s="27"/>
      <c r="AI340" s="27"/>
      <c r="AJ340" s="156"/>
      <c r="AK340" s="156"/>
      <c r="AL340" s="156"/>
      <c r="AM340" s="156"/>
      <c r="AN340" s="156"/>
      <c r="AO340" s="156"/>
      <c r="AP340" s="158"/>
      <c r="AQ340" s="153"/>
      <c r="AR340" s="154"/>
      <c r="AS340" s="154"/>
      <c r="AT340" s="154"/>
      <c r="AU340" s="154"/>
      <c r="AV340" s="154"/>
      <c r="AW340" s="154"/>
      <c r="AX340" s="26"/>
      <c r="AY340" s="26"/>
      <c r="AZ340" s="27"/>
      <c r="BA340" s="27"/>
      <c r="BB340" s="27"/>
      <c r="BC340" s="27"/>
      <c r="BD340" s="27"/>
      <c r="BE340" s="156"/>
      <c r="BF340" s="156"/>
      <c r="BG340" s="156"/>
      <c r="BH340" s="156"/>
      <c r="BI340" s="156"/>
      <c r="BJ340" s="156"/>
      <c r="BK340" s="158"/>
      <c r="BL340" s="153"/>
      <c r="BM340" s="154"/>
      <c r="BN340" s="154"/>
      <c r="BO340" s="154"/>
      <c r="BP340" s="154"/>
      <c r="BQ340" s="154"/>
      <c r="BR340" s="154"/>
      <c r="BS340" s="26"/>
      <c r="BT340" s="26"/>
      <c r="BU340" s="27"/>
      <c r="BV340" s="27"/>
      <c r="BW340" s="27"/>
      <c r="BX340" s="27"/>
      <c r="BY340" s="27"/>
      <c r="BZ340" s="156"/>
      <c r="CA340" s="156"/>
      <c r="CB340" s="156"/>
      <c r="CC340" s="156"/>
      <c r="CD340" s="156"/>
      <c r="CE340" s="156"/>
      <c r="CF340" s="158"/>
    </row>
    <row r="341" spans="1:84" ht="7.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5"/>
      <c r="V341" s="3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5"/>
      <c r="AQ341" s="3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5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5"/>
    </row>
    <row r="342" spans="1:84" ht="7.5" customHeight="1" x14ac:dyDescent="0.25">
      <c r="A342" s="178" t="str">
        <f>Results!$A$1</f>
        <v>&gt;&gt;Tournament name&lt;&lt;</v>
      </c>
      <c r="B342" s="179"/>
      <c r="C342" s="179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80"/>
      <c r="V342" s="178" t="str">
        <f>Results!$A$1</f>
        <v>&gt;&gt;Tournament name&lt;&lt;</v>
      </c>
      <c r="W342" s="179"/>
      <c r="X342" s="179"/>
      <c r="Y342" s="179"/>
      <c r="Z342" s="179"/>
      <c r="AA342" s="179"/>
      <c r="AB342" s="179"/>
      <c r="AC342" s="179"/>
      <c r="AD342" s="179"/>
      <c r="AE342" s="179"/>
      <c r="AF342" s="179"/>
      <c r="AG342" s="179"/>
      <c r="AH342" s="179"/>
      <c r="AI342" s="179"/>
      <c r="AJ342" s="179"/>
      <c r="AK342" s="179"/>
      <c r="AL342" s="179"/>
      <c r="AM342" s="179"/>
      <c r="AN342" s="179"/>
      <c r="AO342" s="179"/>
      <c r="AP342" s="180"/>
      <c r="AQ342" s="178" t="str">
        <f>Results!$A$1</f>
        <v>&gt;&gt;Tournament name&lt;&lt;</v>
      </c>
      <c r="AR342" s="179"/>
      <c r="AS342" s="179"/>
      <c r="AT342" s="179"/>
      <c r="AU342" s="179"/>
      <c r="AV342" s="179"/>
      <c r="AW342" s="179"/>
      <c r="AX342" s="179"/>
      <c r="AY342" s="179"/>
      <c r="AZ342" s="179"/>
      <c r="BA342" s="179"/>
      <c r="BB342" s="179"/>
      <c r="BC342" s="179"/>
      <c r="BD342" s="179"/>
      <c r="BE342" s="179"/>
      <c r="BF342" s="179"/>
      <c r="BG342" s="179"/>
      <c r="BH342" s="179"/>
      <c r="BI342" s="179"/>
      <c r="BJ342" s="179"/>
      <c r="BK342" s="180"/>
      <c r="BL342" s="178" t="str">
        <f>Results!$A$1</f>
        <v>&gt;&gt;Tournament name&lt;&lt;</v>
      </c>
      <c r="BM342" s="179"/>
      <c r="BN342" s="179"/>
      <c r="BO342" s="179"/>
      <c r="BP342" s="179"/>
      <c r="BQ342" s="179"/>
      <c r="BR342" s="179"/>
      <c r="BS342" s="179"/>
      <c r="BT342" s="179"/>
      <c r="BU342" s="179"/>
      <c r="BV342" s="179"/>
      <c r="BW342" s="179"/>
      <c r="BX342" s="179"/>
      <c r="BY342" s="179"/>
      <c r="BZ342" s="179"/>
      <c r="CA342" s="179"/>
      <c r="CB342" s="179"/>
      <c r="CC342" s="179"/>
      <c r="CD342" s="179"/>
      <c r="CE342" s="179"/>
      <c r="CF342" s="180"/>
    </row>
    <row r="343" spans="1:84" ht="7.5" customHeight="1" x14ac:dyDescent="0.25">
      <c r="A343" s="178"/>
      <c r="B343" s="179"/>
      <c r="C343" s="179"/>
      <c r="D343" s="179"/>
      <c r="E343" s="179"/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80"/>
      <c r="V343" s="178"/>
      <c r="W343" s="179"/>
      <c r="X343" s="179"/>
      <c r="Y343" s="179"/>
      <c r="Z343" s="179"/>
      <c r="AA343" s="179"/>
      <c r="AB343" s="179"/>
      <c r="AC343" s="179"/>
      <c r="AD343" s="179"/>
      <c r="AE343" s="179"/>
      <c r="AF343" s="179"/>
      <c r="AG343" s="179"/>
      <c r="AH343" s="179"/>
      <c r="AI343" s="179"/>
      <c r="AJ343" s="179"/>
      <c r="AK343" s="179"/>
      <c r="AL343" s="179"/>
      <c r="AM343" s="179"/>
      <c r="AN343" s="179"/>
      <c r="AO343" s="179"/>
      <c r="AP343" s="180"/>
      <c r="AQ343" s="178"/>
      <c r="AR343" s="179"/>
      <c r="AS343" s="179"/>
      <c r="AT343" s="179"/>
      <c r="AU343" s="179"/>
      <c r="AV343" s="179"/>
      <c r="AW343" s="179"/>
      <c r="AX343" s="179"/>
      <c r="AY343" s="179"/>
      <c r="AZ343" s="179"/>
      <c r="BA343" s="179"/>
      <c r="BB343" s="179"/>
      <c r="BC343" s="179"/>
      <c r="BD343" s="179"/>
      <c r="BE343" s="179"/>
      <c r="BF343" s="179"/>
      <c r="BG343" s="179"/>
      <c r="BH343" s="179"/>
      <c r="BI343" s="179"/>
      <c r="BJ343" s="179"/>
      <c r="BK343" s="180"/>
      <c r="BL343" s="178"/>
      <c r="BM343" s="179"/>
      <c r="BN343" s="179"/>
      <c r="BO343" s="179"/>
      <c r="BP343" s="179"/>
      <c r="BQ343" s="179"/>
      <c r="BR343" s="179"/>
      <c r="BS343" s="179"/>
      <c r="BT343" s="179"/>
      <c r="BU343" s="179"/>
      <c r="BV343" s="179"/>
      <c r="BW343" s="179"/>
      <c r="BX343" s="179"/>
      <c r="BY343" s="179"/>
      <c r="BZ343" s="179"/>
      <c r="CA343" s="179"/>
      <c r="CB343" s="179"/>
      <c r="CC343" s="179"/>
      <c r="CD343" s="179"/>
      <c r="CE343" s="179"/>
      <c r="CF343" s="180"/>
    </row>
    <row r="344" spans="1:84" ht="7.5" customHeight="1" x14ac:dyDescent="0.25">
      <c r="A344" s="178"/>
      <c r="B344" s="179"/>
      <c r="C344" s="179"/>
      <c r="D344" s="179"/>
      <c r="E344" s="179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80"/>
      <c r="V344" s="178"/>
      <c r="W344" s="179"/>
      <c r="X344" s="179"/>
      <c r="Y344" s="179"/>
      <c r="Z344" s="179"/>
      <c r="AA344" s="179"/>
      <c r="AB344" s="179"/>
      <c r="AC344" s="179"/>
      <c r="AD344" s="179"/>
      <c r="AE344" s="179"/>
      <c r="AF344" s="179"/>
      <c r="AG344" s="179"/>
      <c r="AH344" s="179"/>
      <c r="AI344" s="179"/>
      <c r="AJ344" s="179"/>
      <c r="AK344" s="179"/>
      <c r="AL344" s="179"/>
      <c r="AM344" s="179"/>
      <c r="AN344" s="179"/>
      <c r="AO344" s="179"/>
      <c r="AP344" s="180"/>
      <c r="AQ344" s="178"/>
      <c r="AR344" s="179"/>
      <c r="AS344" s="179"/>
      <c r="AT344" s="179"/>
      <c r="AU344" s="179"/>
      <c r="AV344" s="179"/>
      <c r="AW344" s="179"/>
      <c r="AX344" s="179"/>
      <c r="AY344" s="179"/>
      <c r="AZ344" s="179"/>
      <c r="BA344" s="179"/>
      <c r="BB344" s="179"/>
      <c r="BC344" s="179"/>
      <c r="BD344" s="179"/>
      <c r="BE344" s="179"/>
      <c r="BF344" s="179"/>
      <c r="BG344" s="179"/>
      <c r="BH344" s="179"/>
      <c r="BI344" s="179"/>
      <c r="BJ344" s="179"/>
      <c r="BK344" s="180"/>
      <c r="BL344" s="178"/>
      <c r="BM344" s="179"/>
      <c r="BN344" s="179"/>
      <c r="BO344" s="179"/>
      <c r="BP344" s="179"/>
      <c r="BQ344" s="179"/>
      <c r="BR344" s="179"/>
      <c r="BS344" s="179"/>
      <c r="BT344" s="179"/>
      <c r="BU344" s="179"/>
      <c r="BV344" s="179"/>
      <c r="BW344" s="179"/>
      <c r="BX344" s="179"/>
      <c r="BY344" s="179"/>
      <c r="BZ344" s="179"/>
      <c r="CA344" s="179"/>
      <c r="CB344" s="179"/>
      <c r="CC344" s="179"/>
      <c r="CD344" s="179"/>
      <c r="CE344" s="179"/>
      <c r="CF344" s="180"/>
    </row>
    <row r="345" spans="1:84" ht="7.5" customHeight="1" x14ac:dyDescent="0.25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6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8"/>
      <c r="AQ345" s="6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8"/>
      <c r="BL345" s="6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8"/>
    </row>
    <row r="346" spans="1:84" ht="7.5" customHeight="1" x14ac:dyDescent="0.25">
      <c r="A346" s="181" t="s">
        <v>26</v>
      </c>
      <c r="B346" s="182"/>
      <c r="C346" s="182"/>
      <c r="D346" s="182"/>
      <c r="E346" s="182"/>
      <c r="F346" s="182"/>
      <c r="G346" s="182"/>
      <c r="H346" s="182"/>
      <c r="I346" s="182"/>
      <c r="J346" s="9"/>
      <c r="K346" s="9"/>
      <c r="L346" s="10"/>
      <c r="M346" s="9"/>
      <c r="N346" s="182" t="s">
        <v>28</v>
      </c>
      <c r="O346" s="182"/>
      <c r="P346" s="182"/>
      <c r="Q346" s="182"/>
      <c r="R346" s="182"/>
      <c r="S346" s="182"/>
      <c r="T346" s="182"/>
      <c r="U346" s="185"/>
      <c r="V346" s="181" t="s">
        <v>26</v>
      </c>
      <c r="W346" s="182"/>
      <c r="X346" s="182"/>
      <c r="Y346" s="182"/>
      <c r="Z346" s="182"/>
      <c r="AA346" s="182"/>
      <c r="AB346" s="182"/>
      <c r="AC346" s="182"/>
      <c r="AD346" s="182"/>
      <c r="AE346" s="9"/>
      <c r="AF346" s="9"/>
      <c r="AG346" s="10"/>
      <c r="AH346" s="9"/>
      <c r="AI346" s="182" t="s">
        <v>29</v>
      </c>
      <c r="AJ346" s="182"/>
      <c r="AK346" s="182"/>
      <c r="AL346" s="182"/>
      <c r="AM346" s="182"/>
      <c r="AN346" s="182"/>
      <c r="AO346" s="182"/>
      <c r="AP346" s="185"/>
      <c r="AQ346" s="181" t="s">
        <v>26</v>
      </c>
      <c r="AR346" s="182"/>
      <c r="AS346" s="182"/>
      <c r="AT346" s="182"/>
      <c r="AU346" s="182"/>
      <c r="AV346" s="182"/>
      <c r="AW346" s="182"/>
      <c r="AX346" s="182"/>
      <c r="AY346" s="182"/>
      <c r="AZ346" s="9"/>
      <c r="BA346" s="9"/>
      <c r="BB346" s="10"/>
      <c r="BC346" s="9"/>
      <c r="BD346" s="182" t="s">
        <v>30</v>
      </c>
      <c r="BE346" s="182"/>
      <c r="BF346" s="182"/>
      <c r="BG346" s="182"/>
      <c r="BH346" s="182"/>
      <c r="BI346" s="182"/>
      <c r="BJ346" s="182"/>
      <c r="BK346" s="185"/>
      <c r="BL346" s="181" t="s">
        <v>26</v>
      </c>
      <c r="BM346" s="182"/>
      <c r="BN346" s="182"/>
      <c r="BO346" s="182"/>
      <c r="BP346" s="182"/>
      <c r="BQ346" s="182"/>
      <c r="BR346" s="182"/>
      <c r="BS346" s="182"/>
      <c r="BT346" s="182"/>
      <c r="BU346" s="9"/>
      <c r="BV346" s="9"/>
      <c r="BW346" s="10"/>
      <c r="BX346" s="9"/>
      <c r="BY346" s="182" t="s">
        <v>31</v>
      </c>
      <c r="BZ346" s="182"/>
      <c r="CA346" s="182"/>
      <c r="CB346" s="182"/>
      <c r="CC346" s="182"/>
      <c r="CD346" s="182"/>
      <c r="CE346" s="182"/>
      <c r="CF346" s="185"/>
    </row>
    <row r="347" spans="1:84" ht="7.5" customHeight="1" x14ac:dyDescent="0.25">
      <c r="A347" s="183"/>
      <c r="B347" s="184"/>
      <c r="C347" s="184"/>
      <c r="D347" s="184"/>
      <c r="E347" s="184"/>
      <c r="F347" s="184"/>
      <c r="G347" s="184"/>
      <c r="H347" s="184"/>
      <c r="I347" s="184"/>
      <c r="J347" s="9"/>
      <c r="K347" s="9"/>
      <c r="L347" s="9"/>
      <c r="M347" s="9"/>
      <c r="N347" s="184"/>
      <c r="O347" s="184"/>
      <c r="P347" s="184"/>
      <c r="Q347" s="184"/>
      <c r="R347" s="184"/>
      <c r="S347" s="184"/>
      <c r="T347" s="184"/>
      <c r="U347" s="186"/>
      <c r="V347" s="183"/>
      <c r="W347" s="184"/>
      <c r="X347" s="184"/>
      <c r="Y347" s="184"/>
      <c r="Z347" s="184"/>
      <c r="AA347" s="184"/>
      <c r="AB347" s="184"/>
      <c r="AC347" s="184"/>
      <c r="AD347" s="184"/>
      <c r="AE347" s="9"/>
      <c r="AF347" s="9"/>
      <c r="AG347" s="9"/>
      <c r="AH347" s="9"/>
      <c r="AI347" s="184"/>
      <c r="AJ347" s="184"/>
      <c r="AK347" s="184"/>
      <c r="AL347" s="184"/>
      <c r="AM347" s="184"/>
      <c r="AN347" s="184"/>
      <c r="AO347" s="184"/>
      <c r="AP347" s="186"/>
      <c r="AQ347" s="183"/>
      <c r="AR347" s="184"/>
      <c r="AS347" s="184"/>
      <c r="AT347" s="184"/>
      <c r="AU347" s="184"/>
      <c r="AV347" s="184"/>
      <c r="AW347" s="184"/>
      <c r="AX347" s="184"/>
      <c r="AY347" s="184"/>
      <c r="AZ347" s="9"/>
      <c r="BA347" s="9"/>
      <c r="BB347" s="9"/>
      <c r="BC347" s="9"/>
      <c r="BD347" s="184"/>
      <c r="BE347" s="184"/>
      <c r="BF347" s="184"/>
      <c r="BG347" s="184"/>
      <c r="BH347" s="184"/>
      <c r="BI347" s="184"/>
      <c r="BJ347" s="184"/>
      <c r="BK347" s="186"/>
      <c r="BL347" s="183"/>
      <c r="BM347" s="184"/>
      <c r="BN347" s="184"/>
      <c r="BO347" s="184"/>
      <c r="BP347" s="184"/>
      <c r="BQ347" s="184"/>
      <c r="BR347" s="184"/>
      <c r="BS347" s="184"/>
      <c r="BT347" s="184"/>
      <c r="BU347" s="9"/>
      <c r="BV347" s="9"/>
      <c r="BW347" s="9"/>
      <c r="BX347" s="9"/>
      <c r="BY347" s="184"/>
      <c r="BZ347" s="184"/>
      <c r="CA347" s="184"/>
      <c r="CB347" s="184"/>
      <c r="CC347" s="184"/>
      <c r="CD347" s="184"/>
      <c r="CE347" s="184"/>
      <c r="CF347" s="186"/>
    </row>
    <row r="348" spans="1:84" ht="7.5" customHeight="1" x14ac:dyDescent="0.3">
      <c r="A348" s="11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2"/>
      <c r="O348" s="14"/>
      <c r="P348" s="14"/>
      <c r="Q348" s="14"/>
      <c r="R348" s="14"/>
      <c r="S348" s="14"/>
      <c r="T348" s="14"/>
      <c r="U348" s="15"/>
      <c r="V348" s="11"/>
      <c r="W348" s="12"/>
      <c r="X348" s="12"/>
      <c r="Y348" s="12"/>
      <c r="Z348" s="12"/>
      <c r="AA348" s="12"/>
      <c r="AB348" s="12"/>
      <c r="AC348" s="12"/>
      <c r="AD348" s="12"/>
      <c r="AE348" s="13"/>
      <c r="AF348" s="13"/>
      <c r="AG348" s="13"/>
      <c r="AH348" s="13"/>
      <c r="AI348" s="12"/>
      <c r="AJ348" s="14"/>
      <c r="AK348" s="14"/>
      <c r="AL348" s="14"/>
      <c r="AM348" s="14"/>
      <c r="AN348" s="14"/>
      <c r="AO348" s="14"/>
      <c r="AP348" s="15"/>
      <c r="AQ348" s="11"/>
      <c r="AR348" s="12"/>
      <c r="AS348" s="12"/>
      <c r="AT348" s="12"/>
      <c r="AU348" s="12"/>
      <c r="AV348" s="12"/>
      <c r="AW348" s="12"/>
      <c r="AX348" s="12"/>
      <c r="AY348" s="12"/>
      <c r="AZ348" s="13"/>
      <c r="BA348" s="13"/>
      <c r="BB348" s="13"/>
      <c r="BC348" s="13"/>
      <c r="BD348" s="12"/>
      <c r="BE348" s="14"/>
      <c r="BF348" s="14"/>
      <c r="BG348" s="14"/>
      <c r="BH348" s="14"/>
      <c r="BI348" s="14"/>
      <c r="BJ348" s="14"/>
      <c r="BK348" s="15"/>
      <c r="BL348" s="11"/>
      <c r="BM348" s="12"/>
      <c r="BN348" s="12"/>
      <c r="BO348" s="12"/>
      <c r="BP348" s="12"/>
      <c r="BQ348" s="12"/>
      <c r="BR348" s="12"/>
      <c r="BS348" s="12"/>
      <c r="BT348" s="12"/>
      <c r="BU348" s="13"/>
      <c r="BV348" s="13"/>
      <c r="BW348" s="13"/>
      <c r="BX348" s="13"/>
      <c r="BY348" s="12"/>
      <c r="BZ348" s="14"/>
      <c r="CA348" s="14"/>
      <c r="CB348" s="14"/>
      <c r="CC348" s="14"/>
      <c r="CD348" s="14"/>
      <c r="CE348" s="14"/>
      <c r="CF348" s="15"/>
    </row>
    <row r="349" spans="1:84" ht="7.5" customHeight="1" x14ac:dyDescent="0.3">
      <c r="A349" s="11"/>
      <c r="B349" s="12"/>
      <c r="C349" s="12"/>
      <c r="D349" s="12"/>
      <c r="E349" s="12"/>
      <c r="F349" s="12"/>
      <c r="G349" s="12"/>
      <c r="H349" s="187">
        <v>8</v>
      </c>
      <c r="I349" s="187"/>
      <c r="J349" s="187"/>
      <c r="K349" s="189" t="s">
        <v>1</v>
      </c>
      <c r="L349" s="187">
        <v>2</v>
      </c>
      <c r="M349" s="187"/>
      <c r="N349" s="187"/>
      <c r="O349" s="14"/>
      <c r="P349" s="14"/>
      <c r="Q349" s="14"/>
      <c r="R349" s="14"/>
      <c r="S349" s="14"/>
      <c r="T349" s="14"/>
      <c r="U349" s="15"/>
      <c r="V349" s="11"/>
      <c r="W349" s="12"/>
      <c r="X349" s="12"/>
      <c r="Y349" s="12"/>
      <c r="Z349" s="12"/>
      <c r="AA349" s="12"/>
      <c r="AB349" s="12"/>
      <c r="AC349" s="187">
        <v>6</v>
      </c>
      <c r="AD349" s="187"/>
      <c r="AE349" s="187"/>
      <c r="AF349" s="189" t="s">
        <v>1</v>
      </c>
      <c r="AG349" s="187">
        <v>4</v>
      </c>
      <c r="AH349" s="187"/>
      <c r="AI349" s="187"/>
      <c r="AJ349" s="14"/>
      <c r="AK349" s="14"/>
      <c r="AL349" s="14"/>
      <c r="AM349" s="14"/>
      <c r="AN349" s="14"/>
      <c r="AO349" s="14"/>
      <c r="AP349" s="15"/>
      <c r="AQ349" s="11"/>
      <c r="AR349" s="12"/>
      <c r="AS349" s="12"/>
      <c r="AT349" s="12"/>
      <c r="AU349" s="12"/>
      <c r="AV349" s="12"/>
      <c r="AW349" s="12"/>
      <c r="AX349" s="187">
        <v>7</v>
      </c>
      <c r="AY349" s="187"/>
      <c r="AZ349" s="187"/>
      <c r="BA349" s="189" t="s">
        <v>1</v>
      </c>
      <c r="BB349" s="187">
        <v>3</v>
      </c>
      <c r="BC349" s="187"/>
      <c r="BD349" s="187"/>
      <c r="BE349" s="14"/>
      <c r="BF349" s="14"/>
      <c r="BG349" s="14"/>
      <c r="BH349" s="14"/>
      <c r="BI349" s="14"/>
      <c r="BJ349" s="14"/>
      <c r="BK349" s="15"/>
      <c r="BL349" s="11"/>
      <c r="BM349" s="12"/>
      <c r="BN349" s="12"/>
      <c r="BO349" s="12"/>
      <c r="BP349" s="12"/>
      <c r="BQ349" s="12"/>
      <c r="BR349" s="12"/>
      <c r="BS349" s="187">
        <v>9</v>
      </c>
      <c r="BT349" s="187"/>
      <c r="BU349" s="187"/>
      <c r="BV349" s="189" t="s">
        <v>1</v>
      </c>
      <c r="BW349" s="187">
        <v>1</v>
      </c>
      <c r="BX349" s="187"/>
      <c r="BY349" s="187"/>
      <c r="BZ349" s="14"/>
      <c r="CA349" s="14"/>
      <c r="CB349" s="14"/>
      <c r="CC349" s="14"/>
      <c r="CD349" s="14"/>
      <c r="CE349" s="14"/>
      <c r="CF349" s="15"/>
    </row>
    <row r="350" spans="1:84" ht="7.5" customHeight="1" x14ac:dyDescent="0.25">
      <c r="A350" s="16"/>
      <c r="B350" s="17"/>
      <c r="C350" s="17"/>
      <c r="D350" s="17"/>
      <c r="E350" s="17"/>
      <c r="F350" s="17"/>
      <c r="G350" s="17"/>
      <c r="H350" s="188"/>
      <c r="I350" s="188"/>
      <c r="J350" s="188"/>
      <c r="K350" s="190"/>
      <c r="L350" s="188"/>
      <c r="M350" s="188"/>
      <c r="N350" s="188"/>
      <c r="O350" s="17"/>
      <c r="P350" s="17"/>
      <c r="Q350" s="17"/>
      <c r="R350" s="17"/>
      <c r="S350" s="17"/>
      <c r="T350" s="17"/>
      <c r="U350" s="18"/>
      <c r="V350" s="16"/>
      <c r="W350" s="17"/>
      <c r="X350" s="17"/>
      <c r="Y350" s="17"/>
      <c r="Z350" s="17"/>
      <c r="AA350" s="17"/>
      <c r="AB350" s="17"/>
      <c r="AC350" s="188"/>
      <c r="AD350" s="188"/>
      <c r="AE350" s="188"/>
      <c r="AF350" s="190"/>
      <c r="AG350" s="188"/>
      <c r="AH350" s="188"/>
      <c r="AI350" s="188"/>
      <c r="AJ350" s="17"/>
      <c r="AK350" s="17"/>
      <c r="AL350" s="17"/>
      <c r="AM350" s="17"/>
      <c r="AN350" s="17"/>
      <c r="AO350" s="17"/>
      <c r="AP350" s="18"/>
      <c r="AQ350" s="16"/>
      <c r="AR350" s="17"/>
      <c r="AS350" s="17"/>
      <c r="AT350" s="17"/>
      <c r="AU350" s="17"/>
      <c r="AV350" s="17"/>
      <c r="AW350" s="17"/>
      <c r="AX350" s="188"/>
      <c r="AY350" s="188"/>
      <c r="AZ350" s="188"/>
      <c r="BA350" s="190"/>
      <c r="BB350" s="188"/>
      <c r="BC350" s="188"/>
      <c r="BD350" s="188"/>
      <c r="BE350" s="17"/>
      <c r="BF350" s="17"/>
      <c r="BG350" s="17"/>
      <c r="BH350" s="17"/>
      <c r="BI350" s="17"/>
      <c r="BJ350" s="17"/>
      <c r="BK350" s="18"/>
      <c r="BL350" s="16"/>
      <c r="BM350" s="17"/>
      <c r="BN350" s="17"/>
      <c r="BO350" s="17"/>
      <c r="BP350" s="17"/>
      <c r="BQ350" s="17"/>
      <c r="BR350" s="17"/>
      <c r="BS350" s="188"/>
      <c r="BT350" s="188"/>
      <c r="BU350" s="188"/>
      <c r="BV350" s="190"/>
      <c r="BW350" s="188"/>
      <c r="BX350" s="188"/>
      <c r="BY350" s="188"/>
      <c r="BZ350" s="17"/>
      <c r="CA350" s="17"/>
      <c r="CB350" s="17"/>
      <c r="CC350" s="17"/>
      <c r="CD350" s="17"/>
      <c r="CE350" s="17"/>
      <c r="CF350" s="18"/>
    </row>
    <row r="351" spans="1:84" ht="7.5" customHeight="1" x14ac:dyDescent="0.3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2"/>
      <c r="L351" s="12"/>
      <c r="M351" s="17"/>
      <c r="N351" s="17"/>
      <c r="O351" s="17"/>
      <c r="P351" s="17"/>
      <c r="Q351" s="17"/>
      <c r="R351" s="17"/>
      <c r="S351" s="17"/>
      <c r="T351" s="17"/>
      <c r="U351" s="18"/>
      <c r="V351" s="16"/>
      <c r="W351" s="17"/>
      <c r="X351" s="17"/>
      <c r="Y351" s="17"/>
      <c r="Z351" s="17"/>
      <c r="AA351" s="17"/>
      <c r="AB351" s="17"/>
      <c r="AC351" s="17"/>
      <c r="AD351" s="17"/>
      <c r="AE351" s="17"/>
      <c r="AF351" s="12"/>
      <c r="AG351" s="12"/>
      <c r="AH351" s="17"/>
      <c r="AI351" s="17"/>
      <c r="AJ351" s="17"/>
      <c r="AK351" s="17"/>
      <c r="AL351" s="17"/>
      <c r="AM351" s="17"/>
      <c r="AN351" s="17"/>
      <c r="AO351" s="17"/>
      <c r="AP351" s="18"/>
      <c r="AQ351" s="16"/>
      <c r="AR351" s="17"/>
      <c r="AS351" s="17"/>
      <c r="AT351" s="17"/>
      <c r="AU351" s="17"/>
      <c r="AV351" s="17"/>
      <c r="AW351" s="17"/>
      <c r="AX351" s="17"/>
      <c r="AY351" s="17"/>
      <c r="AZ351" s="17"/>
      <c r="BA351" s="12"/>
      <c r="BB351" s="12"/>
      <c r="BC351" s="17"/>
      <c r="BD351" s="17"/>
      <c r="BE351" s="17"/>
      <c r="BF351" s="17"/>
      <c r="BG351" s="17"/>
      <c r="BH351" s="17"/>
      <c r="BI351" s="17"/>
      <c r="BJ351" s="17"/>
      <c r="BK351" s="18"/>
      <c r="BL351" s="16"/>
      <c r="BM351" s="17"/>
      <c r="BN351" s="17"/>
      <c r="BO351" s="17"/>
      <c r="BP351" s="17"/>
      <c r="BQ351" s="17"/>
      <c r="BR351" s="17"/>
      <c r="BS351" s="17"/>
      <c r="BT351" s="17"/>
      <c r="BU351" s="17"/>
      <c r="BV351" s="12"/>
      <c r="BW351" s="12"/>
      <c r="BX351" s="17"/>
      <c r="BY351" s="17"/>
      <c r="BZ351" s="17"/>
      <c r="CA351" s="17"/>
      <c r="CB351" s="17"/>
      <c r="CC351" s="17"/>
      <c r="CD351" s="17"/>
      <c r="CE351" s="17"/>
      <c r="CF351" s="18"/>
    </row>
    <row r="352" spans="1:84" s="89" customFormat="1" ht="7.5" customHeight="1" x14ac:dyDescent="0.25">
      <c r="A352" s="86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8"/>
      <c r="V352" s="86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8"/>
      <c r="AQ352" s="86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8"/>
      <c r="BL352" s="86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8"/>
    </row>
    <row r="353" spans="1:84" s="89" customFormat="1" ht="7.5" customHeight="1" x14ac:dyDescent="0.25">
      <c r="A353" s="175">
        <f>Results!B19</f>
        <v>0</v>
      </c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>
        <f>Results!B7</f>
        <v>0</v>
      </c>
      <c r="M353" s="173"/>
      <c r="N353" s="173"/>
      <c r="O353" s="173"/>
      <c r="P353" s="173"/>
      <c r="Q353" s="173"/>
      <c r="R353" s="173"/>
      <c r="S353" s="173"/>
      <c r="T353" s="173"/>
      <c r="U353" s="174"/>
      <c r="V353" s="175">
        <f>Results!B15</f>
        <v>0</v>
      </c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  <c r="AG353" s="173">
        <f>Results!B11</f>
        <v>0</v>
      </c>
      <c r="AH353" s="173"/>
      <c r="AI353" s="173"/>
      <c r="AJ353" s="173"/>
      <c r="AK353" s="173"/>
      <c r="AL353" s="173"/>
      <c r="AM353" s="173"/>
      <c r="AN353" s="173"/>
      <c r="AO353" s="173"/>
      <c r="AP353" s="174"/>
      <c r="AQ353" s="175">
        <f>Results!B17</f>
        <v>0</v>
      </c>
      <c r="AR353" s="173"/>
      <c r="AS353" s="173"/>
      <c r="AT353" s="173"/>
      <c r="AU353" s="173"/>
      <c r="AV353" s="173"/>
      <c r="AW353" s="173"/>
      <c r="AX353" s="173"/>
      <c r="AY353" s="173"/>
      <c r="AZ353" s="173"/>
      <c r="BA353" s="173"/>
      <c r="BB353" s="173">
        <f>Results!B9</f>
        <v>0</v>
      </c>
      <c r="BC353" s="173"/>
      <c r="BD353" s="173"/>
      <c r="BE353" s="173"/>
      <c r="BF353" s="173"/>
      <c r="BG353" s="173"/>
      <c r="BH353" s="173"/>
      <c r="BI353" s="173"/>
      <c r="BJ353" s="173"/>
      <c r="BK353" s="174"/>
      <c r="BL353" s="175">
        <f>Results!B21</f>
        <v>0</v>
      </c>
      <c r="BM353" s="173"/>
      <c r="BN353" s="173"/>
      <c r="BO353" s="173"/>
      <c r="BP353" s="173"/>
      <c r="BQ353" s="173"/>
      <c r="BR353" s="173"/>
      <c r="BS353" s="173"/>
      <c r="BT353" s="173"/>
      <c r="BU353" s="173"/>
      <c r="BV353" s="173"/>
      <c r="BW353" s="173">
        <f>Results!B5</f>
        <v>0</v>
      </c>
      <c r="BX353" s="173"/>
      <c r="BY353" s="173"/>
      <c r="BZ353" s="173"/>
      <c r="CA353" s="173"/>
      <c r="CB353" s="173"/>
      <c r="CC353" s="173"/>
      <c r="CD353" s="173"/>
      <c r="CE353" s="173"/>
      <c r="CF353" s="174"/>
    </row>
    <row r="354" spans="1:84" s="89" customFormat="1" ht="7.5" customHeight="1" x14ac:dyDescent="0.25">
      <c r="A354" s="176"/>
      <c r="B354" s="177"/>
      <c r="C354" s="177"/>
      <c r="D354" s="177"/>
      <c r="E354" s="177"/>
      <c r="F354" s="177"/>
      <c r="G354" s="177"/>
      <c r="H354" s="177"/>
      <c r="I354" s="177"/>
      <c r="J354" s="177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4"/>
      <c r="V354" s="176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3"/>
      <c r="AG354" s="173"/>
      <c r="AH354" s="173"/>
      <c r="AI354" s="173"/>
      <c r="AJ354" s="173"/>
      <c r="AK354" s="173"/>
      <c r="AL354" s="173"/>
      <c r="AM354" s="173"/>
      <c r="AN354" s="173"/>
      <c r="AO354" s="173"/>
      <c r="AP354" s="174"/>
      <c r="AQ354" s="176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3"/>
      <c r="BB354" s="173"/>
      <c r="BC354" s="173"/>
      <c r="BD354" s="173"/>
      <c r="BE354" s="173"/>
      <c r="BF354" s="173"/>
      <c r="BG354" s="173"/>
      <c r="BH354" s="173"/>
      <c r="BI354" s="173"/>
      <c r="BJ354" s="173"/>
      <c r="BK354" s="174"/>
      <c r="BL354" s="176"/>
      <c r="BM354" s="177"/>
      <c r="BN354" s="177"/>
      <c r="BO354" s="177"/>
      <c r="BP354" s="177"/>
      <c r="BQ354" s="177"/>
      <c r="BR354" s="177"/>
      <c r="BS354" s="177"/>
      <c r="BT354" s="177"/>
      <c r="BU354" s="177"/>
      <c r="BV354" s="173"/>
      <c r="BW354" s="173"/>
      <c r="BX354" s="173"/>
      <c r="BY354" s="173"/>
      <c r="BZ354" s="173"/>
      <c r="CA354" s="173"/>
      <c r="CB354" s="173"/>
      <c r="CC354" s="173"/>
      <c r="CD354" s="173"/>
      <c r="CE354" s="173"/>
      <c r="CF354" s="174"/>
    </row>
    <row r="355" spans="1:84" ht="7.5" customHeight="1" x14ac:dyDescent="0.3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9"/>
      <c r="N355" s="19"/>
      <c r="O355" s="19"/>
      <c r="P355" s="19"/>
      <c r="Q355" s="19"/>
      <c r="R355" s="19"/>
      <c r="S355" s="19"/>
      <c r="T355" s="19"/>
      <c r="U355" s="20"/>
      <c r="V355" s="11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9"/>
      <c r="AI355" s="19"/>
      <c r="AJ355" s="19"/>
      <c r="AK355" s="19"/>
      <c r="AL355" s="19"/>
      <c r="AM355" s="19"/>
      <c r="AN355" s="19"/>
      <c r="AO355" s="19"/>
      <c r="AP355" s="20"/>
      <c r="AQ355" s="11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9"/>
      <c r="BD355" s="19"/>
      <c r="BE355" s="19"/>
      <c r="BF355" s="19"/>
      <c r="BG355" s="19"/>
      <c r="BH355" s="19"/>
      <c r="BI355" s="19"/>
      <c r="BJ355" s="19"/>
      <c r="BK355" s="20"/>
      <c r="BL355" s="11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9"/>
      <c r="BY355" s="19"/>
      <c r="BZ355" s="19"/>
      <c r="CA355" s="19"/>
      <c r="CB355" s="19"/>
      <c r="CC355" s="19"/>
      <c r="CD355" s="19"/>
      <c r="CE355" s="19"/>
      <c r="CF355" s="20"/>
    </row>
    <row r="356" spans="1:84" ht="7.5" customHeight="1" x14ac:dyDescent="0.25">
      <c r="A356" s="159" t="s">
        <v>5</v>
      </c>
      <c r="B356" s="160"/>
      <c r="C356" s="160"/>
      <c r="D356" s="160"/>
      <c r="E356" s="160"/>
      <c r="F356" s="160"/>
      <c r="G356" s="160"/>
      <c r="H356" s="160"/>
      <c r="I356" s="160"/>
      <c r="J356" s="160"/>
      <c r="K356" s="163">
        <v>1</v>
      </c>
      <c r="L356" s="163"/>
      <c r="M356" s="147"/>
      <c r="N356" s="147"/>
      <c r="O356" s="147"/>
      <c r="P356" s="147"/>
      <c r="Q356" s="147"/>
      <c r="R356" s="147"/>
      <c r="S356" s="147"/>
      <c r="T356" s="147"/>
      <c r="U356" s="148"/>
      <c r="V356" s="159" t="s">
        <v>5</v>
      </c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3">
        <v>1</v>
      </c>
      <c r="AG356" s="163"/>
      <c r="AH356" s="147"/>
      <c r="AI356" s="147"/>
      <c r="AJ356" s="147"/>
      <c r="AK356" s="147"/>
      <c r="AL356" s="147"/>
      <c r="AM356" s="147"/>
      <c r="AN356" s="147"/>
      <c r="AO356" s="147"/>
      <c r="AP356" s="148"/>
      <c r="AQ356" s="159" t="s">
        <v>5</v>
      </c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3">
        <v>1</v>
      </c>
      <c r="BB356" s="163"/>
      <c r="BC356" s="147"/>
      <c r="BD356" s="147"/>
      <c r="BE356" s="147"/>
      <c r="BF356" s="147"/>
      <c r="BG356" s="147"/>
      <c r="BH356" s="147"/>
      <c r="BI356" s="147"/>
      <c r="BJ356" s="147"/>
      <c r="BK356" s="148"/>
      <c r="BL356" s="159" t="s">
        <v>5</v>
      </c>
      <c r="BM356" s="160"/>
      <c r="BN356" s="160"/>
      <c r="BO356" s="160"/>
      <c r="BP356" s="160"/>
      <c r="BQ356" s="160"/>
      <c r="BR356" s="160"/>
      <c r="BS356" s="160"/>
      <c r="BT356" s="160"/>
      <c r="BU356" s="160"/>
      <c r="BV356" s="163">
        <v>1</v>
      </c>
      <c r="BW356" s="163"/>
      <c r="BX356" s="147"/>
      <c r="BY356" s="147"/>
      <c r="BZ356" s="147"/>
      <c r="CA356" s="147"/>
      <c r="CB356" s="147"/>
      <c r="CC356" s="147"/>
      <c r="CD356" s="147"/>
      <c r="CE356" s="147"/>
      <c r="CF356" s="148"/>
    </row>
    <row r="357" spans="1:84" ht="7.5" customHeight="1" x14ac:dyDescent="0.25">
      <c r="A357" s="159"/>
      <c r="B357" s="160"/>
      <c r="C357" s="160"/>
      <c r="D357" s="160"/>
      <c r="E357" s="160"/>
      <c r="F357" s="160"/>
      <c r="G357" s="160"/>
      <c r="H357" s="160"/>
      <c r="I357" s="160"/>
      <c r="J357" s="160"/>
      <c r="K357" s="163"/>
      <c r="L357" s="163"/>
      <c r="M357" s="147"/>
      <c r="N357" s="147"/>
      <c r="O357" s="147"/>
      <c r="P357" s="147"/>
      <c r="Q357" s="147"/>
      <c r="R357" s="147"/>
      <c r="S357" s="147"/>
      <c r="T357" s="147"/>
      <c r="U357" s="148"/>
      <c r="V357" s="159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3"/>
      <c r="AG357" s="163"/>
      <c r="AH357" s="147"/>
      <c r="AI357" s="147"/>
      <c r="AJ357" s="147"/>
      <c r="AK357" s="147"/>
      <c r="AL357" s="147"/>
      <c r="AM357" s="147"/>
      <c r="AN357" s="147"/>
      <c r="AO357" s="147"/>
      <c r="AP357" s="148"/>
      <c r="AQ357" s="159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3"/>
      <c r="BB357" s="163"/>
      <c r="BC357" s="147"/>
      <c r="BD357" s="147"/>
      <c r="BE357" s="147"/>
      <c r="BF357" s="147"/>
      <c r="BG357" s="147"/>
      <c r="BH357" s="147"/>
      <c r="BI357" s="147"/>
      <c r="BJ357" s="147"/>
      <c r="BK357" s="148"/>
      <c r="BL357" s="159"/>
      <c r="BM357" s="160"/>
      <c r="BN357" s="160"/>
      <c r="BO357" s="160"/>
      <c r="BP357" s="160"/>
      <c r="BQ357" s="160"/>
      <c r="BR357" s="160"/>
      <c r="BS357" s="160"/>
      <c r="BT357" s="160"/>
      <c r="BU357" s="160"/>
      <c r="BV357" s="163"/>
      <c r="BW357" s="163"/>
      <c r="BX357" s="147"/>
      <c r="BY357" s="147"/>
      <c r="BZ357" s="147"/>
      <c r="CA357" s="147"/>
      <c r="CB357" s="147"/>
      <c r="CC357" s="147"/>
      <c r="CD357" s="147"/>
      <c r="CE357" s="147"/>
      <c r="CF357" s="148"/>
    </row>
    <row r="358" spans="1:84" ht="7.5" customHeight="1" x14ac:dyDescent="0.25">
      <c r="A358" s="161"/>
      <c r="B358" s="162"/>
      <c r="C358" s="162"/>
      <c r="D358" s="162"/>
      <c r="E358" s="162"/>
      <c r="F358" s="162"/>
      <c r="G358" s="162"/>
      <c r="H358" s="162"/>
      <c r="I358" s="162"/>
      <c r="J358" s="162"/>
      <c r="K358" s="163"/>
      <c r="L358" s="163"/>
      <c r="M358" s="149"/>
      <c r="N358" s="149"/>
      <c r="O358" s="149"/>
      <c r="P358" s="149"/>
      <c r="Q358" s="149"/>
      <c r="R358" s="149"/>
      <c r="S358" s="149"/>
      <c r="T358" s="149"/>
      <c r="U358" s="150"/>
      <c r="V358" s="161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3"/>
      <c r="AG358" s="163"/>
      <c r="AH358" s="149"/>
      <c r="AI358" s="149"/>
      <c r="AJ358" s="149"/>
      <c r="AK358" s="149"/>
      <c r="AL358" s="149"/>
      <c r="AM358" s="149"/>
      <c r="AN358" s="149"/>
      <c r="AO358" s="149"/>
      <c r="AP358" s="150"/>
      <c r="AQ358" s="161"/>
      <c r="AR358" s="162"/>
      <c r="AS358" s="162"/>
      <c r="AT358" s="162"/>
      <c r="AU358" s="162"/>
      <c r="AV358" s="162"/>
      <c r="AW358" s="162"/>
      <c r="AX358" s="162"/>
      <c r="AY358" s="162"/>
      <c r="AZ358" s="162"/>
      <c r="BA358" s="163"/>
      <c r="BB358" s="163"/>
      <c r="BC358" s="149"/>
      <c r="BD358" s="149"/>
      <c r="BE358" s="149"/>
      <c r="BF358" s="149"/>
      <c r="BG358" s="149"/>
      <c r="BH358" s="149"/>
      <c r="BI358" s="149"/>
      <c r="BJ358" s="149"/>
      <c r="BK358" s="150"/>
      <c r="BL358" s="161"/>
      <c r="BM358" s="162"/>
      <c r="BN358" s="162"/>
      <c r="BO358" s="162"/>
      <c r="BP358" s="162"/>
      <c r="BQ358" s="162"/>
      <c r="BR358" s="162"/>
      <c r="BS358" s="162"/>
      <c r="BT358" s="162"/>
      <c r="BU358" s="162"/>
      <c r="BV358" s="163"/>
      <c r="BW358" s="163"/>
      <c r="BX358" s="149"/>
      <c r="BY358" s="149"/>
      <c r="BZ358" s="149"/>
      <c r="CA358" s="149"/>
      <c r="CB358" s="149"/>
      <c r="CC358" s="149"/>
      <c r="CD358" s="149"/>
      <c r="CE358" s="149"/>
      <c r="CF358" s="150"/>
    </row>
    <row r="359" spans="1:84" ht="7.5" customHeight="1" x14ac:dyDescent="0.25">
      <c r="A359" s="171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>
        <v>2</v>
      </c>
      <c r="L359" s="163"/>
      <c r="M359" s="160" t="s">
        <v>5</v>
      </c>
      <c r="N359" s="160"/>
      <c r="O359" s="160"/>
      <c r="P359" s="160"/>
      <c r="Q359" s="160"/>
      <c r="R359" s="160"/>
      <c r="S359" s="160"/>
      <c r="T359" s="160"/>
      <c r="U359" s="169"/>
      <c r="V359" s="171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>
        <v>2</v>
      </c>
      <c r="AG359" s="163"/>
      <c r="AH359" s="160" t="s">
        <v>5</v>
      </c>
      <c r="AI359" s="160"/>
      <c r="AJ359" s="160"/>
      <c r="AK359" s="160"/>
      <c r="AL359" s="160"/>
      <c r="AM359" s="160"/>
      <c r="AN359" s="160"/>
      <c r="AO359" s="160"/>
      <c r="AP359" s="169"/>
      <c r="AQ359" s="171"/>
      <c r="AR359" s="163"/>
      <c r="AS359" s="163"/>
      <c r="AT359" s="163"/>
      <c r="AU359" s="163"/>
      <c r="AV359" s="163"/>
      <c r="AW359" s="163"/>
      <c r="AX359" s="163"/>
      <c r="AY359" s="163"/>
      <c r="AZ359" s="163"/>
      <c r="BA359" s="163">
        <v>2</v>
      </c>
      <c r="BB359" s="163"/>
      <c r="BC359" s="160" t="s">
        <v>5</v>
      </c>
      <c r="BD359" s="160"/>
      <c r="BE359" s="160"/>
      <c r="BF359" s="160"/>
      <c r="BG359" s="160"/>
      <c r="BH359" s="160"/>
      <c r="BI359" s="160"/>
      <c r="BJ359" s="160"/>
      <c r="BK359" s="169"/>
      <c r="BL359" s="171"/>
      <c r="BM359" s="163"/>
      <c r="BN359" s="163"/>
      <c r="BO359" s="163"/>
      <c r="BP359" s="163"/>
      <c r="BQ359" s="163"/>
      <c r="BR359" s="163"/>
      <c r="BS359" s="163"/>
      <c r="BT359" s="163"/>
      <c r="BU359" s="163"/>
      <c r="BV359" s="163">
        <v>2</v>
      </c>
      <c r="BW359" s="163"/>
      <c r="BX359" s="160" t="s">
        <v>5</v>
      </c>
      <c r="BY359" s="160"/>
      <c r="BZ359" s="160"/>
      <c r="CA359" s="160"/>
      <c r="CB359" s="160"/>
      <c r="CC359" s="160"/>
      <c r="CD359" s="160"/>
      <c r="CE359" s="160"/>
      <c r="CF359" s="169"/>
    </row>
    <row r="360" spans="1:84" ht="7.5" customHeight="1" x14ac:dyDescent="0.25">
      <c r="A360" s="171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0"/>
      <c r="N360" s="160"/>
      <c r="O360" s="160"/>
      <c r="P360" s="160"/>
      <c r="Q360" s="160"/>
      <c r="R360" s="160"/>
      <c r="S360" s="160"/>
      <c r="T360" s="160"/>
      <c r="U360" s="169"/>
      <c r="V360" s="171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3"/>
      <c r="AG360" s="163"/>
      <c r="AH360" s="160"/>
      <c r="AI360" s="160"/>
      <c r="AJ360" s="160"/>
      <c r="AK360" s="160"/>
      <c r="AL360" s="160"/>
      <c r="AM360" s="160"/>
      <c r="AN360" s="160"/>
      <c r="AO360" s="160"/>
      <c r="AP360" s="169"/>
      <c r="AQ360" s="171"/>
      <c r="AR360" s="163"/>
      <c r="AS360" s="163"/>
      <c r="AT360" s="163"/>
      <c r="AU360" s="163"/>
      <c r="AV360" s="163"/>
      <c r="AW360" s="163"/>
      <c r="AX360" s="163"/>
      <c r="AY360" s="163"/>
      <c r="AZ360" s="163"/>
      <c r="BA360" s="163"/>
      <c r="BB360" s="163"/>
      <c r="BC360" s="160"/>
      <c r="BD360" s="160"/>
      <c r="BE360" s="160"/>
      <c r="BF360" s="160"/>
      <c r="BG360" s="160"/>
      <c r="BH360" s="160"/>
      <c r="BI360" s="160"/>
      <c r="BJ360" s="160"/>
      <c r="BK360" s="169"/>
      <c r="BL360" s="171"/>
      <c r="BM360" s="163"/>
      <c r="BN360" s="163"/>
      <c r="BO360" s="163"/>
      <c r="BP360" s="163"/>
      <c r="BQ360" s="163"/>
      <c r="BR360" s="163"/>
      <c r="BS360" s="163"/>
      <c r="BT360" s="163"/>
      <c r="BU360" s="163"/>
      <c r="BV360" s="163"/>
      <c r="BW360" s="163"/>
      <c r="BX360" s="160"/>
      <c r="BY360" s="160"/>
      <c r="BZ360" s="160"/>
      <c r="CA360" s="160"/>
      <c r="CB360" s="160"/>
      <c r="CC360" s="160"/>
      <c r="CD360" s="160"/>
      <c r="CE360" s="160"/>
      <c r="CF360" s="169"/>
    </row>
    <row r="361" spans="1:84" ht="7.5" customHeight="1" x14ac:dyDescent="0.25">
      <c r="A361" s="172"/>
      <c r="B361" s="165"/>
      <c r="C361" s="165"/>
      <c r="D361" s="165"/>
      <c r="E361" s="165"/>
      <c r="F361" s="165"/>
      <c r="G361" s="165"/>
      <c r="H361" s="165"/>
      <c r="I361" s="165"/>
      <c r="J361" s="165"/>
      <c r="K361" s="163"/>
      <c r="L361" s="163"/>
      <c r="M361" s="162"/>
      <c r="N361" s="162"/>
      <c r="O361" s="162"/>
      <c r="P361" s="162"/>
      <c r="Q361" s="162"/>
      <c r="R361" s="162"/>
      <c r="S361" s="162"/>
      <c r="T361" s="162"/>
      <c r="U361" s="170"/>
      <c r="V361" s="172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3"/>
      <c r="AG361" s="163"/>
      <c r="AH361" s="162"/>
      <c r="AI361" s="162"/>
      <c r="AJ361" s="162"/>
      <c r="AK361" s="162"/>
      <c r="AL361" s="162"/>
      <c r="AM361" s="162"/>
      <c r="AN361" s="162"/>
      <c r="AO361" s="162"/>
      <c r="AP361" s="170"/>
      <c r="AQ361" s="172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3"/>
      <c r="BB361" s="163"/>
      <c r="BC361" s="162"/>
      <c r="BD361" s="162"/>
      <c r="BE361" s="162"/>
      <c r="BF361" s="162"/>
      <c r="BG361" s="162"/>
      <c r="BH361" s="162"/>
      <c r="BI361" s="162"/>
      <c r="BJ361" s="162"/>
      <c r="BK361" s="170"/>
      <c r="BL361" s="172"/>
      <c r="BM361" s="165"/>
      <c r="BN361" s="165"/>
      <c r="BO361" s="165"/>
      <c r="BP361" s="165"/>
      <c r="BQ361" s="165"/>
      <c r="BR361" s="165"/>
      <c r="BS361" s="165"/>
      <c r="BT361" s="165"/>
      <c r="BU361" s="165"/>
      <c r="BV361" s="163"/>
      <c r="BW361" s="163"/>
      <c r="BX361" s="162"/>
      <c r="BY361" s="162"/>
      <c r="BZ361" s="162"/>
      <c r="CA361" s="162"/>
      <c r="CB361" s="162"/>
      <c r="CC361" s="162"/>
      <c r="CD361" s="162"/>
      <c r="CE361" s="162"/>
      <c r="CF361" s="170"/>
    </row>
    <row r="362" spans="1:84" ht="7.5" customHeight="1" x14ac:dyDescent="0.25">
      <c r="A362" s="159" t="s">
        <v>5</v>
      </c>
      <c r="B362" s="160"/>
      <c r="C362" s="160"/>
      <c r="D362" s="160"/>
      <c r="E362" s="160"/>
      <c r="F362" s="160"/>
      <c r="G362" s="160"/>
      <c r="H362" s="160"/>
      <c r="I362" s="160"/>
      <c r="J362" s="160"/>
      <c r="K362" s="163">
        <v>3</v>
      </c>
      <c r="L362" s="163"/>
      <c r="M362" s="163"/>
      <c r="N362" s="163"/>
      <c r="O362" s="163"/>
      <c r="P362" s="163"/>
      <c r="Q362" s="163"/>
      <c r="R362" s="163"/>
      <c r="S362" s="163"/>
      <c r="T362" s="163"/>
      <c r="U362" s="164"/>
      <c r="V362" s="159" t="s">
        <v>5</v>
      </c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3">
        <v>3</v>
      </c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4"/>
      <c r="AQ362" s="159" t="s">
        <v>5</v>
      </c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3">
        <v>3</v>
      </c>
      <c r="BB362" s="163"/>
      <c r="BC362" s="163"/>
      <c r="BD362" s="163"/>
      <c r="BE362" s="163"/>
      <c r="BF362" s="163"/>
      <c r="BG362" s="163"/>
      <c r="BH362" s="163"/>
      <c r="BI362" s="163"/>
      <c r="BJ362" s="163"/>
      <c r="BK362" s="164"/>
      <c r="BL362" s="159" t="s">
        <v>5</v>
      </c>
      <c r="BM362" s="160"/>
      <c r="BN362" s="160"/>
      <c r="BO362" s="160"/>
      <c r="BP362" s="160"/>
      <c r="BQ362" s="160"/>
      <c r="BR362" s="160"/>
      <c r="BS362" s="160"/>
      <c r="BT362" s="160"/>
      <c r="BU362" s="160"/>
      <c r="BV362" s="163">
        <v>3</v>
      </c>
      <c r="BW362" s="163"/>
      <c r="BX362" s="163"/>
      <c r="BY362" s="163"/>
      <c r="BZ362" s="163"/>
      <c r="CA362" s="163"/>
      <c r="CB362" s="163"/>
      <c r="CC362" s="163"/>
      <c r="CD362" s="163"/>
      <c r="CE362" s="163"/>
      <c r="CF362" s="164"/>
    </row>
    <row r="363" spans="1:84" ht="7.5" customHeight="1" x14ac:dyDescent="0.25">
      <c r="A363" s="159"/>
      <c r="B363" s="160"/>
      <c r="C363" s="160"/>
      <c r="D363" s="160"/>
      <c r="E363" s="160"/>
      <c r="F363" s="160"/>
      <c r="G363" s="160"/>
      <c r="H363" s="160"/>
      <c r="I363" s="160"/>
      <c r="J363" s="160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4"/>
      <c r="V363" s="159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4"/>
      <c r="AQ363" s="159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3"/>
      <c r="BB363" s="163"/>
      <c r="BC363" s="163"/>
      <c r="BD363" s="163"/>
      <c r="BE363" s="163"/>
      <c r="BF363" s="163"/>
      <c r="BG363" s="163"/>
      <c r="BH363" s="163"/>
      <c r="BI363" s="163"/>
      <c r="BJ363" s="163"/>
      <c r="BK363" s="164"/>
      <c r="BL363" s="159"/>
      <c r="BM363" s="160"/>
      <c r="BN363" s="160"/>
      <c r="BO363" s="160"/>
      <c r="BP363" s="160"/>
      <c r="BQ363" s="160"/>
      <c r="BR363" s="160"/>
      <c r="BS363" s="160"/>
      <c r="BT363" s="160"/>
      <c r="BU363" s="160"/>
      <c r="BV363" s="163"/>
      <c r="BW363" s="163"/>
      <c r="BX363" s="163"/>
      <c r="BY363" s="163"/>
      <c r="BZ363" s="163"/>
      <c r="CA363" s="163"/>
      <c r="CB363" s="163"/>
      <c r="CC363" s="163"/>
      <c r="CD363" s="163"/>
      <c r="CE363" s="163"/>
      <c r="CF363" s="164"/>
    </row>
    <row r="364" spans="1:84" ht="7.5" customHeight="1" x14ac:dyDescent="0.25">
      <c r="A364" s="161"/>
      <c r="B364" s="162"/>
      <c r="C364" s="162"/>
      <c r="D364" s="162"/>
      <c r="E364" s="162"/>
      <c r="F364" s="162"/>
      <c r="G364" s="162"/>
      <c r="H364" s="162"/>
      <c r="I364" s="162"/>
      <c r="J364" s="162"/>
      <c r="K364" s="163"/>
      <c r="L364" s="163"/>
      <c r="M364" s="165"/>
      <c r="N364" s="165"/>
      <c r="O364" s="165"/>
      <c r="P364" s="165"/>
      <c r="Q364" s="165"/>
      <c r="R364" s="165"/>
      <c r="S364" s="165"/>
      <c r="T364" s="165"/>
      <c r="U364" s="166"/>
      <c r="V364" s="161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3"/>
      <c r="AG364" s="163"/>
      <c r="AH364" s="165"/>
      <c r="AI364" s="165"/>
      <c r="AJ364" s="165"/>
      <c r="AK364" s="165"/>
      <c r="AL364" s="165"/>
      <c r="AM364" s="165"/>
      <c r="AN364" s="165"/>
      <c r="AO364" s="165"/>
      <c r="AP364" s="166"/>
      <c r="AQ364" s="161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3"/>
      <c r="BB364" s="163"/>
      <c r="BC364" s="165"/>
      <c r="BD364" s="165"/>
      <c r="BE364" s="165"/>
      <c r="BF364" s="165"/>
      <c r="BG364" s="165"/>
      <c r="BH364" s="165"/>
      <c r="BI364" s="165"/>
      <c r="BJ364" s="165"/>
      <c r="BK364" s="166"/>
      <c r="BL364" s="161"/>
      <c r="BM364" s="162"/>
      <c r="BN364" s="162"/>
      <c r="BO364" s="162"/>
      <c r="BP364" s="162"/>
      <c r="BQ364" s="162"/>
      <c r="BR364" s="162"/>
      <c r="BS364" s="162"/>
      <c r="BT364" s="162"/>
      <c r="BU364" s="162"/>
      <c r="BV364" s="163"/>
      <c r="BW364" s="163"/>
      <c r="BX364" s="165"/>
      <c r="BY364" s="165"/>
      <c r="BZ364" s="165"/>
      <c r="CA364" s="165"/>
      <c r="CB364" s="165"/>
      <c r="CC364" s="165"/>
      <c r="CD364" s="165"/>
      <c r="CE364" s="165"/>
      <c r="CF364" s="166"/>
    </row>
    <row r="365" spans="1:84" ht="7.5" customHeight="1" x14ac:dyDescent="0.25">
      <c r="A365" s="171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>
        <v>4</v>
      </c>
      <c r="L365" s="163"/>
      <c r="M365" s="160" t="s">
        <v>5</v>
      </c>
      <c r="N365" s="160"/>
      <c r="O365" s="160"/>
      <c r="P365" s="160"/>
      <c r="Q365" s="160"/>
      <c r="R365" s="160"/>
      <c r="S365" s="160"/>
      <c r="T365" s="160"/>
      <c r="U365" s="169"/>
      <c r="V365" s="171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3">
        <v>4</v>
      </c>
      <c r="AG365" s="163"/>
      <c r="AH365" s="160" t="s">
        <v>5</v>
      </c>
      <c r="AI365" s="160"/>
      <c r="AJ365" s="160"/>
      <c r="AK365" s="160"/>
      <c r="AL365" s="160"/>
      <c r="AM365" s="160"/>
      <c r="AN365" s="160"/>
      <c r="AO365" s="160"/>
      <c r="AP365" s="169"/>
      <c r="AQ365" s="171"/>
      <c r="AR365" s="163"/>
      <c r="AS365" s="163"/>
      <c r="AT365" s="163"/>
      <c r="AU365" s="163"/>
      <c r="AV365" s="163"/>
      <c r="AW365" s="163"/>
      <c r="AX365" s="163"/>
      <c r="AY365" s="163"/>
      <c r="AZ365" s="163"/>
      <c r="BA365" s="163">
        <v>4</v>
      </c>
      <c r="BB365" s="163"/>
      <c r="BC365" s="160" t="s">
        <v>5</v>
      </c>
      <c r="BD365" s="160"/>
      <c r="BE365" s="160"/>
      <c r="BF365" s="160"/>
      <c r="BG365" s="160"/>
      <c r="BH365" s="160"/>
      <c r="BI365" s="160"/>
      <c r="BJ365" s="160"/>
      <c r="BK365" s="169"/>
      <c r="BL365" s="171"/>
      <c r="BM365" s="163"/>
      <c r="BN365" s="163"/>
      <c r="BO365" s="163"/>
      <c r="BP365" s="163"/>
      <c r="BQ365" s="163"/>
      <c r="BR365" s="163"/>
      <c r="BS365" s="163"/>
      <c r="BT365" s="163"/>
      <c r="BU365" s="163"/>
      <c r="BV365" s="163">
        <v>4</v>
      </c>
      <c r="BW365" s="163"/>
      <c r="BX365" s="160" t="s">
        <v>5</v>
      </c>
      <c r="BY365" s="160"/>
      <c r="BZ365" s="160"/>
      <c r="CA365" s="160"/>
      <c r="CB365" s="160"/>
      <c r="CC365" s="160"/>
      <c r="CD365" s="160"/>
      <c r="CE365" s="160"/>
      <c r="CF365" s="169"/>
    </row>
    <row r="366" spans="1:84" ht="7.5" customHeight="1" x14ac:dyDescent="0.25">
      <c r="A366" s="171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0"/>
      <c r="N366" s="160"/>
      <c r="O366" s="160"/>
      <c r="P366" s="160"/>
      <c r="Q366" s="160"/>
      <c r="R366" s="160"/>
      <c r="S366" s="160"/>
      <c r="T366" s="160"/>
      <c r="U366" s="169"/>
      <c r="V366" s="171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  <c r="AG366" s="163"/>
      <c r="AH366" s="160"/>
      <c r="AI366" s="160"/>
      <c r="AJ366" s="160"/>
      <c r="AK366" s="160"/>
      <c r="AL366" s="160"/>
      <c r="AM366" s="160"/>
      <c r="AN366" s="160"/>
      <c r="AO366" s="160"/>
      <c r="AP366" s="169"/>
      <c r="AQ366" s="171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0"/>
      <c r="BD366" s="160"/>
      <c r="BE366" s="160"/>
      <c r="BF366" s="160"/>
      <c r="BG366" s="160"/>
      <c r="BH366" s="160"/>
      <c r="BI366" s="160"/>
      <c r="BJ366" s="160"/>
      <c r="BK366" s="169"/>
      <c r="BL366" s="171"/>
      <c r="BM366" s="163"/>
      <c r="BN366" s="163"/>
      <c r="BO366" s="163"/>
      <c r="BP366" s="163"/>
      <c r="BQ366" s="163"/>
      <c r="BR366" s="163"/>
      <c r="BS366" s="163"/>
      <c r="BT366" s="163"/>
      <c r="BU366" s="163"/>
      <c r="BV366" s="163"/>
      <c r="BW366" s="163"/>
      <c r="BX366" s="160"/>
      <c r="BY366" s="160"/>
      <c r="BZ366" s="160"/>
      <c r="CA366" s="160"/>
      <c r="CB366" s="160"/>
      <c r="CC366" s="160"/>
      <c r="CD366" s="160"/>
      <c r="CE366" s="160"/>
      <c r="CF366" s="169"/>
    </row>
    <row r="367" spans="1:84" ht="7.5" customHeight="1" x14ac:dyDescent="0.25">
      <c r="A367" s="172"/>
      <c r="B367" s="165"/>
      <c r="C367" s="165"/>
      <c r="D367" s="165"/>
      <c r="E367" s="165"/>
      <c r="F367" s="165"/>
      <c r="G367" s="165"/>
      <c r="H367" s="165"/>
      <c r="I367" s="165"/>
      <c r="J367" s="165"/>
      <c r="K367" s="163"/>
      <c r="L367" s="163"/>
      <c r="M367" s="162"/>
      <c r="N367" s="162"/>
      <c r="O367" s="162"/>
      <c r="P367" s="162"/>
      <c r="Q367" s="162"/>
      <c r="R367" s="162"/>
      <c r="S367" s="162"/>
      <c r="T367" s="162"/>
      <c r="U367" s="170"/>
      <c r="V367" s="172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3"/>
      <c r="AG367" s="163"/>
      <c r="AH367" s="162"/>
      <c r="AI367" s="162"/>
      <c r="AJ367" s="162"/>
      <c r="AK367" s="162"/>
      <c r="AL367" s="162"/>
      <c r="AM367" s="162"/>
      <c r="AN367" s="162"/>
      <c r="AO367" s="162"/>
      <c r="AP367" s="170"/>
      <c r="AQ367" s="172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3"/>
      <c r="BB367" s="163"/>
      <c r="BC367" s="162"/>
      <c r="BD367" s="162"/>
      <c r="BE367" s="162"/>
      <c r="BF367" s="162"/>
      <c r="BG367" s="162"/>
      <c r="BH367" s="162"/>
      <c r="BI367" s="162"/>
      <c r="BJ367" s="162"/>
      <c r="BK367" s="170"/>
      <c r="BL367" s="172"/>
      <c r="BM367" s="165"/>
      <c r="BN367" s="165"/>
      <c r="BO367" s="165"/>
      <c r="BP367" s="165"/>
      <c r="BQ367" s="165"/>
      <c r="BR367" s="165"/>
      <c r="BS367" s="165"/>
      <c r="BT367" s="165"/>
      <c r="BU367" s="165"/>
      <c r="BV367" s="163"/>
      <c r="BW367" s="163"/>
      <c r="BX367" s="162"/>
      <c r="BY367" s="162"/>
      <c r="BZ367" s="162"/>
      <c r="CA367" s="162"/>
      <c r="CB367" s="162"/>
      <c r="CC367" s="162"/>
      <c r="CD367" s="162"/>
      <c r="CE367" s="162"/>
      <c r="CF367" s="170"/>
    </row>
    <row r="368" spans="1:84" ht="7.5" customHeight="1" x14ac:dyDescent="0.25">
      <c r="A368" s="142" t="s">
        <v>27</v>
      </c>
      <c r="B368" s="143"/>
      <c r="C368" s="143"/>
      <c r="D368" s="143"/>
      <c r="E368" s="143"/>
      <c r="F368" s="143"/>
      <c r="G368" s="143"/>
      <c r="H368" s="143"/>
      <c r="I368" s="143"/>
      <c r="J368" s="143"/>
      <c r="K368" s="146" t="s">
        <v>1</v>
      </c>
      <c r="L368" s="146"/>
      <c r="M368" s="147"/>
      <c r="N368" s="147"/>
      <c r="O368" s="147"/>
      <c r="P368" s="147"/>
      <c r="Q368" s="147"/>
      <c r="R368" s="147"/>
      <c r="S368" s="147"/>
      <c r="T368" s="147"/>
      <c r="U368" s="148"/>
      <c r="V368" s="142" t="s">
        <v>27</v>
      </c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6" t="s">
        <v>1</v>
      </c>
      <c r="AG368" s="146"/>
      <c r="AH368" s="147"/>
      <c r="AI368" s="147"/>
      <c r="AJ368" s="147"/>
      <c r="AK368" s="147"/>
      <c r="AL368" s="147"/>
      <c r="AM368" s="147"/>
      <c r="AN368" s="147"/>
      <c r="AO368" s="147"/>
      <c r="AP368" s="148"/>
      <c r="AQ368" s="142" t="s">
        <v>27</v>
      </c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6" t="s">
        <v>1</v>
      </c>
      <c r="BB368" s="146"/>
      <c r="BC368" s="147"/>
      <c r="BD368" s="147"/>
      <c r="BE368" s="147"/>
      <c r="BF368" s="147"/>
      <c r="BG368" s="147"/>
      <c r="BH368" s="147"/>
      <c r="BI368" s="147"/>
      <c r="BJ368" s="147"/>
      <c r="BK368" s="148"/>
      <c r="BL368" s="142" t="s">
        <v>27</v>
      </c>
      <c r="BM368" s="143"/>
      <c r="BN368" s="143"/>
      <c r="BO368" s="143"/>
      <c r="BP368" s="143"/>
      <c r="BQ368" s="143"/>
      <c r="BR368" s="143"/>
      <c r="BS368" s="143"/>
      <c r="BT368" s="143"/>
      <c r="BU368" s="143"/>
      <c r="BV368" s="146" t="s">
        <v>1</v>
      </c>
      <c r="BW368" s="146"/>
      <c r="BX368" s="147"/>
      <c r="BY368" s="147"/>
      <c r="BZ368" s="147"/>
      <c r="CA368" s="147"/>
      <c r="CB368" s="147"/>
      <c r="CC368" s="147"/>
      <c r="CD368" s="147"/>
      <c r="CE368" s="147"/>
      <c r="CF368" s="148"/>
    </row>
    <row r="369" spans="1:84" ht="7.5" customHeight="1" x14ac:dyDescent="0.25">
      <c r="A369" s="142"/>
      <c r="B369" s="143"/>
      <c r="C369" s="143"/>
      <c r="D369" s="143"/>
      <c r="E369" s="143"/>
      <c r="F369" s="143"/>
      <c r="G369" s="143"/>
      <c r="H369" s="143"/>
      <c r="I369" s="143"/>
      <c r="J369" s="143"/>
      <c r="K369" s="146"/>
      <c r="L369" s="146"/>
      <c r="M369" s="147"/>
      <c r="N369" s="147"/>
      <c r="O369" s="147"/>
      <c r="P369" s="147"/>
      <c r="Q369" s="147"/>
      <c r="R369" s="147"/>
      <c r="S369" s="147"/>
      <c r="T369" s="147"/>
      <c r="U369" s="148"/>
      <c r="V369" s="142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6"/>
      <c r="AG369" s="146"/>
      <c r="AH369" s="147"/>
      <c r="AI369" s="147"/>
      <c r="AJ369" s="147"/>
      <c r="AK369" s="147"/>
      <c r="AL369" s="147"/>
      <c r="AM369" s="147"/>
      <c r="AN369" s="147"/>
      <c r="AO369" s="147"/>
      <c r="AP369" s="148"/>
      <c r="AQ369" s="142"/>
      <c r="AR369" s="143"/>
      <c r="AS369" s="143"/>
      <c r="AT369" s="143"/>
      <c r="AU369" s="143"/>
      <c r="AV369" s="143"/>
      <c r="AW369" s="143"/>
      <c r="AX369" s="143"/>
      <c r="AY369" s="143"/>
      <c r="AZ369" s="143"/>
      <c r="BA369" s="146"/>
      <c r="BB369" s="146"/>
      <c r="BC369" s="147"/>
      <c r="BD369" s="147"/>
      <c r="BE369" s="147"/>
      <c r="BF369" s="147"/>
      <c r="BG369" s="147"/>
      <c r="BH369" s="147"/>
      <c r="BI369" s="147"/>
      <c r="BJ369" s="147"/>
      <c r="BK369" s="148"/>
      <c r="BL369" s="142"/>
      <c r="BM369" s="143"/>
      <c r="BN369" s="143"/>
      <c r="BO369" s="143"/>
      <c r="BP369" s="143"/>
      <c r="BQ369" s="143"/>
      <c r="BR369" s="143"/>
      <c r="BS369" s="143"/>
      <c r="BT369" s="143"/>
      <c r="BU369" s="143"/>
      <c r="BV369" s="146"/>
      <c r="BW369" s="146"/>
      <c r="BX369" s="147"/>
      <c r="BY369" s="147"/>
      <c r="BZ369" s="147"/>
      <c r="CA369" s="147"/>
      <c r="CB369" s="147"/>
      <c r="CC369" s="147"/>
      <c r="CD369" s="147"/>
      <c r="CE369" s="147"/>
      <c r="CF369" s="148"/>
    </row>
    <row r="370" spans="1:84" ht="7.5" customHeight="1" x14ac:dyDescent="0.25">
      <c r="A370" s="144"/>
      <c r="B370" s="145"/>
      <c r="C370" s="145"/>
      <c r="D370" s="145"/>
      <c r="E370" s="145"/>
      <c r="F370" s="145"/>
      <c r="G370" s="145"/>
      <c r="H370" s="145"/>
      <c r="I370" s="145"/>
      <c r="J370" s="145"/>
      <c r="K370" s="146"/>
      <c r="L370" s="146"/>
      <c r="M370" s="149"/>
      <c r="N370" s="149"/>
      <c r="O370" s="149"/>
      <c r="P370" s="149"/>
      <c r="Q370" s="149"/>
      <c r="R370" s="149"/>
      <c r="S370" s="149"/>
      <c r="T370" s="149"/>
      <c r="U370" s="150"/>
      <c r="V370" s="144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6"/>
      <c r="AG370" s="146"/>
      <c r="AH370" s="149"/>
      <c r="AI370" s="149"/>
      <c r="AJ370" s="149"/>
      <c r="AK370" s="149"/>
      <c r="AL370" s="149"/>
      <c r="AM370" s="149"/>
      <c r="AN370" s="149"/>
      <c r="AO370" s="149"/>
      <c r="AP370" s="150"/>
      <c r="AQ370" s="144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6"/>
      <c r="BB370" s="146"/>
      <c r="BC370" s="149"/>
      <c r="BD370" s="149"/>
      <c r="BE370" s="149"/>
      <c r="BF370" s="149"/>
      <c r="BG370" s="149"/>
      <c r="BH370" s="149"/>
      <c r="BI370" s="149"/>
      <c r="BJ370" s="149"/>
      <c r="BK370" s="150"/>
      <c r="BL370" s="144"/>
      <c r="BM370" s="145"/>
      <c r="BN370" s="145"/>
      <c r="BO370" s="145"/>
      <c r="BP370" s="145"/>
      <c r="BQ370" s="145"/>
      <c r="BR370" s="145"/>
      <c r="BS370" s="145"/>
      <c r="BT370" s="145"/>
      <c r="BU370" s="145"/>
      <c r="BV370" s="146"/>
      <c r="BW370" s="146"/>
      <c r="BX370" s="149"/>
      <c r="BY370" s="149"/>
      <c r="BZ370" s="149"/>
      <c r="CA370" s="149"/>
      <c r="CB370" s="149"/>
      <c r="CC370" s="149"/>
      <c r="CD370" s="149"/>
      <c r="CE370" s="149"/>
      <c r="CF370" s="150"/>
    </row>
    <row r="371" spans="1:84" ht="7.5" customHeight="1" x14ac:dyDescent="0.3">
      <c r="A371" s="28" t="s">
        <v>49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28" t="s">
        <v>49</v>
      </c>
      <c r="N371" s="12"/>
      <c r="O371" s="12"/>
      <c r="P371" s="12"/>
      <c r="Q371" s="12"/>
      <c r="R371" s="12"/>
      <c r="S371" s="12"/>
      <c r="T371" s="12"/>
      <c r="U371" s="21"/>
      <c r="V371" s="28" t="s">
        <v>49</v>
      </c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28" t="s">
        <v>49</v>
      </c>
      <c r="AI371" s="12"/>
      <c r="AJ371" s="12"/>
      <c r="AK371" s="12"/>
      <c r="AL371" s="12"/>
      <c r="AM371" s="12"/>
      <c r="AN371" s="12"/>
      <c r="AO371" s="12"/>
      <c r="AP371" s="21"/>
      <c r="AQ371" s="28" t="s">
        <v>49</v>
      </c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28" t="s">
        <v>49</v>
      </c>
      <c r="BD371" s="12"/>
      <c r="BE371" s="12"/>
      <c r="BF371" s="12"/>
      <c r="BG371" s="12"/>
      <c r="BH371" s="12"/>
      <c r="BI371" s="12"/>
      <c r="BJ371" s="12"/>
      <c r="BK371" s="21"/>
      <c r="BL371" s="28" t="s">
        <v>49</v>
      </c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28" t="s">
        <v>49</v>
      </c>
      <c r="BY371" s="12"/>
      <c r="BZ371" s="12"/>
      <c r="CA371" s="12"/>
      <c r="CB371" s="12"/>
      <c r="CC371" s="12"/>
      <c r="CD371" s="12"/>
      <c r="CE371" s="12"/>
      <c r="CF371" s="21"/>
    </row>
    <row r="372" spans="1:84" ht="7.5" customHeight="1" x14ac:dyDescent="0.3">
      <c r="B372" s="23"/>
      <c r="C372" s="23"/>
      <c r="D372" s="23"/>
      <c r="E372" s="23"/>
      <c r="F372" s="23"/>
      <c r="H372" s="24"/>
      <c r="I372" s="24"/>
      <c r="J372" s="12"/>
      <c r="K372" s="12"/>
      <c r="L372" s="12"/>
      <c r="M372" s="12"/>
      <c r="N372" s="12"/>
      <c r="O372" s="23"/>
      <c r="P372" s="23"/>
      <c r="Q372" s="23"/>
      <c r="R372" s="23"/>
      <c r="S372" s="23"/>
      <c r="T372" s="23"/>
      <c r="W372" s="23"/>
      <c r="X372" s="23"/>
      <c r="Y372" s="23"/>
      <c r="Z372" s="23"/>
      <c r="AA372" s="23"/>
      <c r="AC372" s="24"/>
      <c r="AD372" s="24"/>
      <c r="AE372" s="12"/>
      <c r="AF372" s="12"/>
      <c r="AG372" s="12"/>
      <c r="AH372" s="12"/>
      <c r="AI372" s="12"/>
      <c r="AJ372" s="23"/>
      <c r="AK372" s="23"/>
      <c r="AL372" s="23"/>
      <c r="AM372" s="23"/>
      <c r="AN372" s="23"/>
      <c r="AO372" s="23"/>
      <c r="AR372" s="23"/>
      <c r="AS372" s="23"/>
      <c r="AT372" s="23"/>
      <c r="AU372" s="23"/>
      <c r="AV372" s="23"/>
      <c r="AX372" s="24"/>
      <c r="AY372" s="24"/>
      <c r="AZ372" s="12"/>
      <c r="BA372" s="12"/>
      <c r="BB372" s="12"/>
      <c r="BC372" s="12"/>
      <c r="BD372" s="12"/>
      <c r="BE372" s="23"/>
      <c r="BF372" s="23"/>
      <c r="BG372" s="23"/>
      <c r="BH372" s="23"/>
      <c r="BI372" s="23"/>
      <c r="BJ372" s="23"/>
      <c r="BM372" s="23"/>
      <c r="BN372" s="23"/>
      <c r="BO372" s="23"/>
      <c r="BP372" s="23"/>
      <c r="BQ372" s="23"/>
      <c r="BS372" s="24"/>
      <c r="BT372" s="24"/>
      <c r="BU372" s="12"/>
      <c r="BV372" s="12"/>
      <c r="BW372" s="12"/>
      <c r="BX372" s="12"/>
      <c r="BY372" s="12"/>
      <c r="BZ372" s="23"/>
      <c r="CA372" s="23"/>
      <c r="CB372" s="23"/>
      <c r="CC372" s="23"/>
      <c r="CD372" s="23"/>
      <c r="CE372" s="23"/>
      <c r="CF372" s="25"/>
    </row>
    <row r="373" spans="1:84" ht="7.5" customHeight="1" x14ac:dyDescent="0.3">
      <c r="A373" s="151">
        <f ca="1">NOW()</f>
        <v>44304.727208101853</v>
      </c>
      <c r="B373" s="152"/>
      <c r="C373" s="152"/>
      <c r="D373" s="152"/>
      <c r="E373" s="152"/>
      <c r="F373" s="152"/>
      <c r="G373" s="152"/>
      <c r="H373" s="24"/>
      <c r="I373" s="24"/>
      <c r="J373" s="12"/>
      <c r="K373" s="12"/>
      <c r="L373" s="12"/>
      <c r="M373" s="12"/>
      <c r="N373" s="12"/>
      <c r="O373" s="155"/>
      <c r="P373" s="155"/>
      <c r="Q373" s="155"/>
      <c r="R373" s="155"/>
      <c r="S373" s="155"/>
      <c r="T373" s="155"/>
      <c r="U373" s="155"/>
      <c r="V373" s="151">
        <f ca="1">NOW()</f>
        <v>44304.727208101853</v>
      </c>
      <c r="W373" s="152"/>
      <c r="X373" s="152"/>
      <c r="Y373" s="152"/>
      <c r="Z373" s="152"/>
      <c r="AA373" s="152"/>
      <c r="AB373" s="152"/>
      <c r="AC373" s="24"/>
      <c r="AD373" s="24"/>
      <c r="AE373" s="12"/>
      <c r="AF373" s="12"/>
      <c r="AG373" s="12"/>
      <c r="AH373" s="12"/>
      <c r="AI373" s="12"/>
      <c r="AJ373" s="155"/>
      <c r="AK373" s="155"/>
      <c r="AL373" s="155"/>
      <c r="AM373" s="155"/>
      <c r="AN373" s="155"/>
      <c r="AO373" s="155"/>
      <c r="AP373" s="157"/>
      <c r="AQ373" s="151">
        <f ca="1">NOW()</f>
        <v>44304.727208101853</v>
      </c>
      <c r="AR373" s="152"/>
      <c r="AS373" s="152"/>
      <c r="AT373" s="152"/>
      <c r="AU373" s="152"/>
      <c r="AV373" s="152"/>
      <c r="AW373" s="152"/>
      <c r="AX373" s="24"/>
      <c r="AY373" s="24"/>
      <c r="AZ373" s="12"/>
      <c r="BA373" s="12"/>
      <c r="BB373" s="12"/>
      <c r="BC373" s="12"/>
      <c r="BD373" s="12"/>
      <c r="BE373" s="155"/>
      <c r="BF373" s="155"/>
      <c r="BG373" s="155"/>
      <c r="BH373" s="155"/>
      <c r="BI373" s="155"/>
      <c r="BJ373" s="155"/>
      <c r="BK373" s="157"/>
      <c r="BL373" s="151">
        <f ca="1">NOW()</f>
        <v>44304.727208101853</v>
      </c>
      <c r="BM373" s="152"/>
      <c r="BN373" s="152"/>
      <c r="BO373" s="152"/>
      <c r="BP373" s="152"/>
      <c r="BQ373" s="152"/>
      <c r="BR373" s="152"/>
      <c r="BS373" s="24"/>
      <c r="BT373" s="24"/>
      <c r="BU373" s="12"/>
      <c r="BV373" s="12"/>
      <c r="BW373" s="12"/>
      <c r="BX373" s="12"/>
      <c r="BY373" s="12"/>
      <c r="BZ373" s="155"/>
      <c r="CA373" s="155"/>
      <c r="CB373" s="155"/>
      <c r="CC373" s="155"/>
      <c r="CD373" s="155"/>
      <c r="CE373" s="155"/>
      <c r="CF373" s="157"/>
    </row>
    <row r="374" spans="1:84" ht="7.5" customHeight="1" x14ac:dyDescent="0.3">
      <c r="A374" s="153"/>
      <c r="B374" s="154"/>
      <c r="C374" s="154"/>
      <c r="D374" s="154"/>
      <c r="E374" s="154"/>
      <c r="F374" s="154"/>
      <c r="G374" s="154"/>
      <c r="H374" s="26"/>
      <c r="I374" s="26"/>
      <c r="J374" s="27"/>
      <c r="K374" s="27"/>
      <c r="L374" s="27"/>
      <c r="M374" s="27"/>
      <c r="N374" s="27"/>
      <c r="O374" s="156"/>
      <c r="P374" s="156"/>
      <c r="Q374" s="156"/>
      <c r="R374" s="156"/>
      <c r="S374" s="156"/>
      <c r="T374" s="156"/>
      <c r="U374" s="156"/>
      <c r="V374" s="153"/>
      <c r="W374" s="154"/>
      <c r="X374" s="154"/>
      <c r="Y374" s="154"/>
      <c r="Z374" s="154"/>
      <c r="AA374" s="154"/>
      <c r="AB374" s="154"/>
      <c r="AC374" s="26"/>
      <c r="AD374" s="26"/>
      <c r="AE374" s="27"/>
      <c r="AF374" s="27"/>
      <c r="AG374" s="27"/>
      <c r="AH374" s="27"/>
      <c r="AI374" s="27"/>
      <c r="AJ374" s="156"/>
      <c r="AK374" s="156"/>
      <c r="AL374" s="156"/>
      <c r="AM374" s="156"/>
      <c r="AN374" s="156"/>
      <c r="AO374" s="156"/>
      <c r="AP374" s="158"/>
      <c r="AQ374" s="153"/>
      <c r="AR374" s="154"/>
      <c r="AS374" s="154"/>
      <c r="AT374" s="154"/>
      <c r="AU374" s="154"/>
      <c r="AV374" s="154"/>
      <c r="AW374" s="154"/>
      <c r="AX374" s="26"/>
      <c r="AY374" s="26"/>
      <c r="AZ374" s="27"/>
      <c r="BA374" s="27"/>
      <c r="BB374" s="27"/>
      <c r="BC374" s="27"/>
      <c r="BD374" s="27"/>
      <c r="BE374" s="156"/>
      <c r="BF374" s="156"/>
      <c r="BG374" s="156"/>
      <c r="BH374" s="156"/>
      <c r="BI374" s="156"/>
      <c r="BJ374" s="156"/>
      <c r="BK374" s="158"/>
      <c r="BL374" s="153"/>
      <c r="BM374" s="154"/>
      <c r="BN374" s="154"/>
      <c r="BO374" s="154"/>
      <c r="BP374" s="154"/>
      <c r="BQ374" s="154"/>
      <c r="BR374" s="154"/>
      <c r="BS374" s="26"/>
      <c r="BT374" s="26"/>
      <c r="BU374" s="27"/>
      <c r="BV374" s="27"/>
      <c r="BW374" s="27"/>
      <c r="BX374" s="27"/>
      <c r="BY374" s="27"/>
      <c r="BZ374" s="156"/>
      <c r="CA374" s="156"/>
      <c r="CB374" s="156"/>
      <c r="CC374" s="156"/>
      <c r="CD374" s="156"/>
      <c r="CE374" s="156"/>
      <c r="CF374" s="158"/>
    </row>
    <row r="375" spans="1:84" ht="7.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3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5"/>
      <c r="AQ375" s="3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5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5"/>
    </row>
    <row r="376" spans="1:84" ht="7.5" customHeight="1" x14ac:dyDescent="0.25">
      <c r="A376" s="178" t="str">
        <f>Results!$A$1</f>
        <v>&gt;&gt;Tournament name&lt;&lt;</v>
      </c>
      <c r="B376" s="179"/>
      <c r="C376" s="179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80"/>
      <c r="V376" s="178" t="str">
        <f>Results!$A$1</f>
        <v>&gt;&gt;Tournament name&lt;&lt;</v>
      </c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79"/>
      <c r="AG376" s="179"/>
      <c r="AH376" s="179"/>
      <c r="AI376" s="179"/>
      <c r="AJ376" s="179"/>
      <c r="AK376" s="179"/>
      <c r="AL376" s="179"/>
      <c r="AM376" s="179"/>
      <c r="AN376" s="179"/>
      <c r="AO376" s="179"/>
      <c r="AP376" s="180"/>
      <c r="AQ376" s="178" t="str">
        <f>Results!$A$1</f>
        <v>&gt;&gt;Tournament name&lt;&lt;</v>
      </c>
      <c r="AR376" s="179"/>
      <c r="AS376" s="179"/>
      <c r="AT376" s="179"/>
      <c r="AU376" s="179"/>
      <c r="AV376" s="179"/>
      <c r="AW376" s="179"/>
      <c r="AX376" s="179"/>
      <c r="AY376" s="179"/>
      <c r="AZ376" s="179"/>
      <c r="BA376" s="179"/>
      <c r="BB376" s="179"/>
      <c r="BC376" s="179"/>
      <c r="BD376" s="179"/>
      <c r="BE376" s="179"/>
      <c r="BF376" s="179"/>
      <c r="BG376" s="179"/>
      <c r="BH376" s="179"/>
      <c r="BI376" s="179"/>
      <c r="BJ376" s="179"/>
      <c r="BK376" s="180"/>
      <c r="BL376" s="178" t="str">
        <f>Results!$A$1</f>
        <v>&gt;&gt;Tournament name&lt;&lt;</v>
      </c>
      <c r="BM376" s="179"/>
      <c r="BN376" s="179"/>
      <c r="BO376" s="179"/>
      <c r="BP376" s="179"/>
      <c r="BQ376" s="179"/>
      <c r="BR376" s="179"/>
      <c r="BS376" s="179"/>
      <c r="BT376" s="179"/>
      <c r="BU376" s="179"/>
      <c r="BV376" s="179"/>
      <c r="BW376" s="179"/>
      <c r="BX376" s="179"/>
      <c r="BY376" s="179"/>
      <c r="BZ376" s="179"/>
      <c r="CA376" s="179"/>
      <c r="CB376" s="179"/>
      <c r="CC376" s="179"/>
      <c r="CD376" s="179"/>
      <c r="CE376" s="179"/>
      <c r="CF376" s="180"/>
    </row>
    <row r="377" spans="1:84" ht="7.5" customHeight="1" x14ac:dyDescent="0.25">
      <c r="A377" s="178"/>
      <c r="B377" s="179"/>
      <c r="C377" s="179"/>
      <c r="D377" s="179"/>
      <c r="E377" s="179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80"/>
      <c r="V377" s="178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  <c r="AG377" s="179"/>
      <c r="AH377" s="179"/>
      <c r="AI377" s="179"/>
      <c r="AJ377" s="179"/>
      <c r="AK377" s="179"/>
      <c r="AL377" s="179"/>
      <c r="AM377" s="179"/>
      <c r="AN377" s="179"/>
      <c r="AO377" s="179"/>
      <c r="AP377" s="180"/>
      <c r="AQ377" s="178"/>
      <c r="AR377" s="179"/>
      <c r="AS377" s="179"/>
      <c r="AT377" s="179"/>
      <c r="AU377" s="179"/>
      <c r="AV377" s="179"/>
      <c r="AW377" s="179"/>
      <c r="AX377" s="179"/>
      <c r="AY377" s="179"/>
      <c r="AZ377" s="179"/>
      <c r="BA377" s="179"/>
      <c r="BB377" s="179"/>
      <c r="BC377" s="179"/>
      <c r="BD377" s="179"/>
      <c r="BE377" s="179"/>
      <c r="BF377" s="179"/>
      <c r="BG377" s="179"/>
      <c r="BH377" s="179"/>
      <c r="BI377" s="179"/>
      <c r="BJ377" s="179"/>
      <c r="BK377" s="180"/>
      <c r="BL377" s="178"/>
      <c r="BM377" s="179"/>
      <c r="BN377" s="179"/>
      <c r="BO377" s="179"/>
      <c r="BP377" s="179"/>
      <c r="BQ377" s="179"/>
      <c r="BR377" s="179"/>
      <c r="BS377" s="179"/>
      <c r="BT377" s="179"/>
      <c r="BU377" s="179"/>
      <c r="BV377" s="179"/>
      <c r="BW377" s="179"/>
      <c r="BX377" s="179"/>
      <c r="BY377" s="179"/>
      <c r="BZ377" s="179"/>
      <c r="CA377" s="179"/>
      <c r="CB377" s="179"/>
      <c r="CC377" s="179"/>
      <c r="CD377" s="179"/>
      <c r="CE377" s="179"/>
      <c r="CF377" s="180"/>
    </row>
    <row r="378" spans="1:84" ht="7.5" customHeight="1" x14ac:dyDescent="0.25">
      <c r="A378" s="178"/>
      <c r="B378" s="179"/>
      <c r="C378" s="179"/>
      <c r="D378" s="179"/>
      <c r="E378" s="179"/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80"/>
      <c r="V378" s="178"/>
      <c r="W378" s="179"/>
      <c r="X378" s="179"/>
      <c r="Y378" s="179"/>
      <c r="Z378" s="179"/>
      <c r="AA378" s="179"/>
      <c r="AB378" s="179"/>
      <c r="AC378" s="179"/>
      <c r="AD378" s="179"/>
      <c r="AE378" s="179"/>
      <c r="AF378" s="179"/>
      <c r="AG378" s="179"/>
      <c r="AH378" s="179"/>
      <c r="AI378" s="179"/>
      <c r="AJ378" s="179"/>
      <c r="AK378" s="179"/>
      <c r="AL378" s="179"/>
      <c r="AM378" s="179"/>
      <c r="AN378" s="179"/>
      <c r="AO378" s="179"/>
      <c r="AP378" s="180"/>
      <c r="AQ378" s="178"/>
      <c r="AR378" s="179"/>
      <c r="AS378" s="179"/>
      <c r="AT378" s="179"/>
      <c r="AU378" s="179"/>
      <c r="AV378" s="179"/>
      <c r="AW378" s="179"/>
      <c r="AX378" s="179"/>
      <c r="AY378" s="179"/>
      <c r="AZ378" s="179"/>
      <c r="BA378" s="179"/>
      <c r="BB378" s="179"/>
      <c r="BC378" s="179"/>
      <c r="BD378" s="179"/>
      <c r="BE378" s="179"/>
      <c r="BF378" s="179"/>
      <c r="BG378" s="179"/>
      <c r="BH378" s="179"/>
      <c r="BI378" s="179"/>
      <c r="BJ378" s="179"/>
      <c r="BK378" s="180"/>
      <c r="BL378" s="178"/>
      <c r="BM378" s="179"/>
      <c r="BN378" s="179"/>
      <c r="BO378" s="179"/>
      <c r="BP378" s="179"/>
      <c r="BQ378" s="179"/>
      <c r="BR378" s="179"/>
      <c r="BS378" s="179"/>
      <c r="BT378" s="179"/>
      <c r="BU378" s="179"/>
      <c r="BV378" s="179"/>
      <c r="BW378" s="179"/>
      <c r="BX378" s="179"/>
      <c r="BY378" s="179"/>
      <c r="BZ378" s="179"/>
      <c r="CA378" s="179"/>
      <c r="CB378" s="179"/>
      <c r="CC378" s="179"/>
      <c r="CD378" s="179"/>
      <c r="CE378" s="179"/>
      <c r="CF378" s="180"/>
    </row>
    <row r="379" spans="1:84" ht="7.5" customHeight="1" x14ac:dyDescent="0.25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6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8"/>
      <c r="AQ379" s="6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8"/>
      <c r="BL379" s="6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8"/>
    </row>
    <row r="380" spans="1:84" ht="7.5" customHeight="1" x14ac:dyDescent="0.25">
      <c r="A380" s="181" t="s">
        <v>26</v>
      </c>
      <c r="B380" s="182"/>
      <c r="C380" s="182"/>
      <c r="D380" s="182"/>
      <c r="E380" s="182"/>
      <c r="F380" s="182"/>
      <c r="G380" s="182"/>
      <c r="H380" s="182"/>
      <c r="I380" s="182"/>
      <c r="J380" s="9"/>
      <c r="K380" s="9"/>
      <c r="L380" s="10"/>
      <c r="M380" s="9"/>
      <c r="N380" s="182" t="s">
        <v>32</v>
      </c>
      <c r="O380" s="182"/>
      <c r="P380" s="182"/>
      <c r="Q380" s="182"/>
      <c r="R380" s="182"/>
      <c r="S380" s="182"/>
      <c r="T380" s="182"/>
      <c r="U380" s="185"/>
      <c r="V380" s="181" t="s">
        <v>51</v>
      </c>
      <c r="W380" s="182"/>
      <c r="X380" s="182"/>
      <c r="Y380" s="182"/>
      <c r="Z380" s="182"/>
      <c r="AA380" s="182"/>
      <c r="AB380" s="182"/>
      <c r="AC380" s="182"/>
      <c r="AD380" s="182"/>
      <c r="AE380" s="9"/>
      <c r="AF380" s="9"/>
      <c r="AG380" s="10"/>
      <c r="AH380" s="9"/>
      <c r="AI380" s="182" t="s">
        <v>52</v>
      </c>
      <c r="AJ380" s="182"/>
      <c r="AK380" s="182"/>
      <c r="AL380" s="182"/>
      <c r="AM380" s="182"/>
      <c r="AN380" s="182"/>
      <c r="AO380" s="182"/>
      <c r="AP380" s="185"/>
      <c r="AQ380" s="181" t="s">
        <v>51</v>
      </c>
      <c r="AR380" s="182"/>
      <c r="AS380" s="182"/>
      <c r="AT380" s="182"/>
      <c r="AU380" s="182"/>
      <c r="AV380" s="182"/>
      <c r="AW380" s="182"/>
      <c r="AX380" s="182"/>
      <c r="AY380" s="182"/>
      <c r="AZ380" s="9"/>
      <c r="BA380" s="9"/>
      <c r="BB380" s="10"/>
      <c r="BC380" s="9"/>
      <c r="BD380" s="182" t="s">
        <v>52</v>
      </c>
      <c r="BE380" s="182"/>
      <c r="BF380" s="182"/>
      <c r="BG380" s="182"/>
      <c r="BH380" s="182"/>
      <c r="BI380" s="182"/>
      <c r="BJ380" s="182"/>
      <c r="BK380" s="185"/>
      <c r="BL380" s="181" t="s">
        <v>51</v>
      </c>
      <c r="BM380" s="182"/>
      <c r="BN380" s="182"/>
      <c r="BO380" s="182"/>
      <c r="BP380" s="182"/>
      <c r="BQ380" s="182"/>
      <c r="BR380" s="182"/>
      <c r="BS380" s="182"/>
      <c r="BT380" s="182"/>
      <c r="BU380" s="9"/>
      <c r="BV380" s="9"/>
      <c r="BW380" s="10"/>
      <c r="BX380" s="9"/>
      <c r="BY380" s="182" t="s">
        <v>52</v>
      </c>
      <c r="BZ380" s="182"/>
      <c r="CA380" s="182"/>
      <c r="CB380" s="182"/>
      <c r="CC380" s="182"/>
      <c r="CD380" s="182"/>
      <c r="CE380" s="182"/>
      <c r="CF380" s="185"/>
    </row>
    <row r="381" spans="1:84" ht="7.5" customHeight="1" x14ac:dyDescent="0.25">
      <c r="A381" s="183"/>
      <c r="B381" s="184"/>
      <c r="C381" s="184"/>
      <c r="D381" s="184"/>
      <c r="E381" s="184"/>
      <c r="F381" s="184"/>
      <c r="G381" s="184"/>
      <c r="H381" s="184"/>
      <c r="I381" s="184"/>
      <c r="J381" s="9"/>
      <c r="K381" s="9"/>
      <c r="L381" s="9"/>
      <c r="M381" s="9"/>
      <c r="N381" s="184"/>
      <c r="O381" s="184"/>
      <c r="P381" s="184"/>
      <c r="Q381" s="184"/>
      <c r="R381" s="184"/>
      <c r="S381" s="184"/>
      <c r="T381" s="184"/>
      <c r="U381" s="186"/>
      <c r="V381" s="183"/>
      <c r="W381" s="184"/>
      <c r="X381" s="184"/>
      <c r="Y381" s="184"/>
      <c r="Z381" s="184"/>
      <c r="AA381" s="184"/>
      <c r="AB381" s="184"/>
      <c r="AC381" s="184"/>
      <c r="AD381" s="184"/>
      <c r="AE381" s="9"/>
      <c r="AF381" s="9"/>
      <c r="AG381" s="9"/>
      <c r="AH381" s="9"/>
      <c r="AI381" s="184"/>
      <c r="AJ381" s="184"/>
      <c r="AK381" s="184"/>
      <c r="AL381" s="184"/>
      <c r="AM381" s="184"/>
      <c r="AN381" s="184"/>
      <c r="AO381" s="184"/>
      <c r="AP381" s="186"/>
      <c r="AQ381" s="183"/>
      <c r="AR381" s="184"/>
      <c r="AS381" s="184"/>
      <c r="AT381" s="184"/>
      <c r="AU381" s="184"/>
      <c r="AV381" s="184"/>
      <c r="AW381" s="184"/>
      <c r="AX381" s="184"/>
      <c r="AY381" s="184"/>
      <c r="AZ381" s="9"/>
      <c r="BA381" s="9"/>
      <c r="BB381" s="9"/>
      <c r="BC381" s="9"/>
      <c r="BD381" s="184"/>
      <c r="BE381" s="184"/>
      <c r="BF381" s="184"/>
      <c r="BG381" s="184"/>
      <c r="BH381" s="184"/>
      <c r="BI381" s="184"/>
      <c r="BJ381" s="184"/>
      <c r="BK381" s="186"/>
      <c r="BL381" s="183"/>
      <c r="BM381" s="184"/>
      <c r="BN381" s="184"/>
      <c r="BO381" s="184"/>
      <c r="BP381" s="184"/>
      <c r="BQ381" s="184"/>
      <c r="BR381" s="184"/>
      <c r="BS381" s="184"/>
      <c r="BT381" s="184"/>
      <c r="BU381" s="9"/>
      <c r="BV381" s="9"/>
      <c r="BW381" s="9"/>
      <c r="BX381" s="9"/>
      <c r="BY381" s="184"/>
      <c r="BZ381" s="184"/>
      <c r="CA381" s="184"/>
      <c r="CB381" s="184"/>
      <c r="CC381" s="184"/>
      <c r="CD381" s="184"/>
      <c r="CE381" s="184"/>
      <c r="CF381" s="186"/>
    </row>
    <row r="382" spans="1:84" ht="7.5" customHeight="1" x14ac:dyDescent="0.3">
      <c r="A382" s="11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2"/>
      <c r="O382" s="14"/>
      <c r="P382" s="14"/>
      <c r="Q382" s="14"/>
      <c r="R382" s="14"/>
      <c r="S382" s="14"/>
      <c r="T382" s="14"/>
      <c r="U382" s="15"/>
      <c r="V382" s="11"/>
      <c r="W382" s="12"/>
      <c r="X382" s="12"/>
      <c r="Y382" s="12"/>
      <c r="Z382" s="12"/>
      <c r="AA382" s="12"/>
      <c r="AB382" s="12"/>
      <c r="AC382" s="12"/>
      <c r="AD382" s="12"/>
      <c r="AE382" s="13"/>
      <c r="AF382" s="13"/>
      <c r="AG382" s="13"/>
      <c r="AH382" s="13"/>
      <c r="AI382" s="12"/>
      <c r="AJ382" s="14"/>
      <c r="AK382" s="14"/>
      <c r="AL382" s="14"/>
      <c r="AM382" s="14"/>
      <c r="AN382" s="14"/>
      <c r="AO382" s="14"/>
      <c r="AP382" s="15"/>
      <c r="AQ382" s="11"/>
      <c r="AR382" s="12"/>
      <c r="AS382" s="12"/>
      <c r="AT382" s="12"/>
      <c r="AU382" s="12"/>
      <c r="AV382" s="12"/>
      <c r="AW382" s="12"/>
      <c r="AX382" s="12"/>
      <c r="AY382" s="12"/>
      <c r="AZ382" s="13"/>
      <c r="BA382" s="13"/>
      <c r="BB382" s="13"/>
      <c r="BC382" s="13"/>
      <c r="BD382" s="12"/>
      <c r="BE382" s="14"/>
      <c r="BF382" s="14"/>
      <c r="BG382" s="14"/>
      <c r="BH382" s="14"/>
      <c r="BI382" s="14"/>
      <c r="BJ382" s="14"/>
      <c r="BK382" s="15"/>
      <c r="BL382" s="11"/>
      <c r="BM382" s="12"/>
      <c r="BN382" s="12"/>
      <c r="BO382" s="12"/>
      <c r="BP382" s="12"/>
      <c r="BQ382" s="12"/>
      <c r="BR382" s="12"/>
      <c r="BS382" s="12"/>
      <c r="BT382" s="12"/>
      <c r="BU382" s="13"/>
      <c r="BV382" s="13"/>
      <c r="BW382" s="13"/>
      <c r="BX382" s="13"/>
      <c r="BY382" s="12"/>
      <c r="BZ382" s="14"/>
      <c r="CA382" s="14"/>
      <c r="CB382" s="14"/>
      <c r="CC382" s="14"/>
      <c r="CD382" s="14"/>
      <c r="CE382" s="14"/>
      <c r="CF382" s="15"/>
    </row>
    <row r="383" spans="1:84" ht="7.5" customHeight="1" x14ac:dyDescent="0.3">
      <c r="A383" s="11"/>
      <c r="B383" s="12"/>
      <c r="C383" s="12"/>
      <c r="D383" s="12"/>
      <c r="E383" s="12"/>
      <c r="F383" s="12"/>
      <c r="G383" s="12"/>
      <c r="H383" s="187">
        <v>5</v>
      </c>
      <c r="I383" s="187"/>
      <c r="J383" s="187"/>
      <c r="K383" s="189" t="s">
        <v>1</v>
      </c>
      <c r="L383" s="187">
        <v>10</v>
      </c>
      <c r="M383" s="187"/>
      <c r="N383" s="187"/>
      <c r="O383" s="14"/>
      <c r="P383" s="14"/>
      <c r="Q383" s="14"/>
      <c r="R383" s="14"/>
      <c r="S383" s="14"/>
      <c r="T383" s="14"/>
      <c r="U383" s="15"/>
      <c r="V383" s="11"/>
      <c r="W383" s="12"/>
      <c r="X383" s="12"/>
      <c r="Y383" s="12"/>
      <c r="Z383" s="12"/>
      <c r="AA383" s="12"/>
      <c r="AB383" s="12"/>
      <c r="AC383" s="187"/>
      <c r="AD383" s="187"/>
      <c r="AE383" s="187"/>
      <c r="AF383" s="189" t="s">
        <v>1</v>
      </c>
      <c r="AG383" s="187"/>
      <c r="AH383" s="187"/>
      <c r="AI383" s="187"/>
      <c r="AJ383" s="14"/>
      <c r="AK383" s="14"/>
      <c r="AL383" s="14"/>
      <c r="AM383" s="14"/>
      <c r="AN383" s="14"/>
      <c r="AO383" s="14"/>
      <c r="AP383" s="15"/>
      <c r="AQ383" s="11"/>
      <c r="AR383" s="12"/>
      <c r="AS383" s="12"/>
      <c r="AT383" s="12"/>
      <c r="AU383" s="12"/>
      <c r="AV383" s="12"/>
      <c r="AW383" s="12"/>
      <c r="AX383" s="187"/>
      <c r="AY383" s="187"/>
      <c r="AZ383" s="187"/>
      <c r="BA383" s="189" t="s">
        <v>1</v>
      </c>
      <c r="BB383" s="187"/>
      <c r="BC383" s="187"/>
      <c r="BD383" s="187"/>
      <c r="BE383" s="14"/>
      <c r="BF383" s="14"/>
      <c r="BG383" s="14"/>
      <c r="BH383" s="14"/>
      <c r="BI383" s="14"/>
      <c r="BJ383" s="14"/>
      <c r="BK383" s="15"/>
      <c r="BL383" s="11"/>
      <c r="BM383" s="12"/>
      <c r="BN383" s="12"/>
      <c r="BO383" s="12"/>
      <c r="BP383" s="12"/>
      <c r="BQ383" s="12"/>
      <c r="BR383" s="12"/>
      <c r="BS383" s="187"/>
      <c r="BT383" s="187"/>
      <c r="BU383" s="187"/>
      <c r="BV383" s="189" t="s">
        <v>1</v>
      </c>
      <c r="BW383" s="187"/>
      <c r="BX383" s="187"/>
      <c r="BY383" s="187"/>
      <c r="BZ383" s="14"/>
      <c r="CA383" s="14"/>
      <c r="CB383" s="14"/>
      <c r="CC383" s="14"/>
      <c r="CD383" s="14"/>
      <c r="CE383" s="14"/>
      <c r="CF383" s="15"/>
    </row>
    <row r="384" spans="1:84" ht="7.5" customHeight="1" x14ac:dyDescent="0.25">
      <c r="A384" s="16"/>
      <c r="B384" s="17"/>
      <c r="C384" s="17"/>
      <c r="D384" s="17"/>
      <c r="E384" s="17"/>
      <c r="F384" s="17"/>
      <c r="G384" s="17"/>
      <c r="H384" s="188"/>
      <c r="I384" s="188"/>
      <c r="J384" s="188"/>
      <c r="K384" s="190"/>
      <c r="L384" s="188"/>
      <c r="M384" s="188"/>
      <c r="N384" s="188"/>
      <c r="O384" s="17"/>
      <c r="P384" s="17"/>
      <c r="Q384" s="17"/>
      <c r="R384" s="17"/>
      <c r="S384" s="17"/>
      <c r="T384" s="17"/>
      <c r="U384" s="18"/>
      <c r="V384" s="16"/>
      <c r="W384" s="17"/>
      <c r="X384" s="17"/>
      <c r="Y384" s="17"/>
      <c r="Z384" s="17"/>
      <c r="AA384" s="17"/>
      <c r="AB384" s="17"/>
      <c r="AC384" s="188"/>
      <c r="AD384" s="188"/>
      <c r="AE384" s="188"/>
      <c r="AF384" s="190"/>
      <c r="AG384" s="188"/>
      <c r="AH384" s="188"/>
      <c r="AI384" s="188"/>
      <c r="AJ384" s="17"/>
      <c r="AK384" s="17"/>
      <c r="AL384" s="17"/>
      <c r="AM384" s="17"/>
      <c r="AN384" s="17"/>
      <c r="AO384" s="17"/>
      <c r="AP384" s="18"/>
      <c r="AQ384" s="16"/>
      <c r="AR384" s="17"/>
      <c r="AS384" s="17"/>
      <c r="AT384" s="17"/>
      <c r="AU384" s="17"/>
      <c r="AV384" s="17"/>
      <c r="AW384" s="17"/>
      <c r="AX384" s="188"/>
      <c r="AY384" s="188"/>
      <c r="AZ384" s="188"/>
      <c r="BA384" s="190"/>
      <c r="BB384" s="188"/>
      <c r="BC384" s="188"/>
      <c r="BD384" s="188"/>
      <c r="BE384" s="17"/>
      <c r="BF384" s="17"/>
      <c r="BG384" s="17"/>
      <c r="BH384" s="17"/>
      <c r="BI384" s="17"/>
      <c r="BJ384" s="17"/>
      <c r="BK384" s="18"/>
      <c r="BL384" s="16"/>
      <c r="BM384" s="17"/>
      <c r="BN384" s="17"/>
      <c r="BO384" s="17"/>
      <c r="BP384" s="17"/>
      <c r="BQ384" s="17"/>
      <c r="BR384" s="17"/>
      <c r="BS384" s="188"/>
      <c r="BT384" s="188"/>
      <c r="BU384" s="188"/>
      <c r="BV384" s="190"/>
      <c r="BW384" s="188"/>
      <c r="BX384" s="188"/>
      <c r="BY384" s="188"/>
      <c r="BZ384" s="17"/>
      <c r="CA384" s="17"/>
      <c r="CB384" s="17"/>
      <c r="CC384" s="17"/>
      <c r="CD384" s="17"/>
      <c r="CE384" s="17"/>
      <c r="CF384" s="18"/>
    </row>
    <row r="385" spans="1:84" ht="6.6" customHeight="1" x14ac:dyDescent="0.3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2"/>
      <c r="L385" s="12"/>
      <c r="M385" s="17"/>
      <c r="N385" s="17"/>
      <c r="O385" s="17"/>
      <c r="P385" s="17"/>
      <c r="Q385" s="17"/>
      <c r="R385" s="17"/>
      <c r="S385" s="17"/>
      <c r="T385" s="17"/>
      <c r="U385" s="18"/>
      <c r="V385" s="16"/>
      <c r="W385" s="17"/>
      <c r="X385" s="17"/>
      <c r="Y385" s="17"/>
      <c r="Z385" s="17"/>
      <c r="AA385" s="17"/>
      <c r="AB385" s="17"/>
      <c r="AC385" s="17"/>
      <c r="AD385" s="17"/>
      <c r="AE385" s="17"/>
      <c r="AF385" s="12"/>
      <c r="AG385" s="12"/>
      <c r="AH385" s="17"/>
      <c r="AI385" s="17"/>
      <c r="AJ385" s="17"/>
      <c r="AK385" s="17"/>
      <c r="AL385" s="17"/>
      <c r="AM385" s="17"/>
      <c r="AN385" s="17"/>
      <c r="AO385" s="17"/>
      <c r="AP385" s="18"/>
      <c r="AQ385" s="16"/>
      <c r="AR385" s="17"/>
      <c r="AS385" s="17"/>
      <c r="AT385" s="17"/>
      <c r="AU385" s="17"/>
      <c r="AV385" s="17"/>
      <c r="AW385" s="17"/>
      <c r="AX385" s="17"/>
      <c r="AY385" s="17"/>
      <c r="AZ385" s="17"/>
      <c r="BA385" s="12"/>
      <c r="BB385" s="12"/>
      <c r="BC385" s="17"/>
      <c r="BD385" s="17"/>
      <c r="BE385" s="17"/>
      <c r="BF385" s="17"/>
      <c r="BG385" s="17"/>
      <c r="BH385" s="17"/>
      <c r="BI385" s="17"/>
      <c r="BJ385" s="17"/>
      <c r="BK385" s="18"/>
      <c r="BL385" s="16"/>
      <c r="BM385" s="17"/>
      <c r="BN385" s="17"/>
      <c r="BO385" s="17"/>
      <c r="BP385" s="17"/>
      <c r="BQ385" s="17"/>
      <c r="BR385" s="17"/>
      <c r="BS385" s="17"/>
      <c r="BT385" s="17"/>
      <c r="BU385" s="17"/>
      <c r="BV385" s="12"/>
      <c r="BW385" s="12"/>
      <c r="BX385" s="17"/>
      <c r="BY385" s="17"/>
      <c r="BZ385" s="17"/>
      <c r="CA385" s="17"/>
      <c r="CB385" s="17"/>
      <c r="CC385" s="17"/>
      <c r="CD385" s="17"/>
      <c r="CE385" s="17"/>
      <c r="CF385" s="18"/>
    </row>
    <row r="386" spans="1:84" s="89" customFormat="1" ht="7.5" customHeight="1" x14ac:dyDescent="0.25">
      <c r="A386" s="86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8"/>
      <c r="V386" s="86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8"/>
      <c r="AQ386" s="86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8"/>
      <c r="BL386" s="86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8"/>
    </row>
    <row r="387" spans="1:84" s="89" customFormat="1" ht="7.5" customHeight="1" x14ac:dyDescent="0.25">
      <c r="A387" s="175">
        <f>Results!B13</f>
        <v>0</v>
      </c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>
        <f>Results!B23</f>
        <v>0</v>
      </c>
      <c r="M387" s="173"/>
      <c r="N387" s="173"/>
      <c r="O387" s="173"/>
      <c r="P387" s="173"/>
      <c r="Q387" s="173"/>
      <c r="R387" s="173"/>
      <c r="S387" s="173"/>
      <c r="T387" s="173"/>
      <c r="U387" s="174"/>
      <c r="V387" s="175"/>
      <c r="W387" s="173"/>
      <c r="X387" s="173"/>
      <c r="Y387" s="173"/>
      <c r="Z387" s="173"/>
      <c r="AA387" s="173"/>
      <c r="AB387" s="173"/>
      <c r="AC387" s="173"/>
      <c r="AD387" s="173"/>
      <c r="AE387" s="173"/>
      <c r="AF387" s="173"/>
      <c r="AG387" s="173"/>
      <c r="AH387" s="173"/>
      <c r="AI387" s="173"/>
      <c r="AJ387" s="173"/>
      <c r="AK387" s="173"/>
      <c r="AL387" s="173"/>
      <c r="AM387" s="173"/>
      <c r="AN387" s="173"/>
      <c r="AO387" s="173"/>
      <c r="AP387" s="174"/>
      <c r="AQ387" s="175"/>
      <c r="AR387" s="173"/>
      <c r="AS387" s="173"/>
      <c r="AT387" s="173"/>
      <c r="AU387" s="173"/>
      <c r="AV387" s="173"/>
      <c r="AW387" s="173"/>
      <c r="AX387" s="173"/>
      <c r="AY387" s="173"/>
      <c r="AZ387" s="173"/>
      <c r="BA387" s="173"/>
      <c r="BB387" s="173"/>
      <c r="BC387" s="173"/>
      <c r="BD387" s="173"/>
      <c r="BE387" s="173"/>
      <c r="BF387" s="173"/>
      <c r="BG387" s="173"/>
      <c r="BH387" s="173"/>
      <c r="BI387" s="173"/>
      <c r="BJ387" s="173"/>
      <c r="BK387" s="174"/>
      <c r="BL387" s="175"/>
      <c r="BM387" s="173"/>
      <c r="BN387" s="173"/>
      <c r="BO387" s="173"/>
      <c r="BP387" s="173"/>
      <c r="BQ387" s="173"/>
      <c r="BR387" s="173"/>
      <c r="BS387" s="173"/>
      <c r="BT387" s="173"/>
      <c r="BU387" s="173"/>
      <c r="BV387" s="173"/>
      <c r="BW387" s="173"/>
      <c r="BX387" s="173"/>
      <c r="BY387" s="173"/>
      <c r="BZ387" s="173"/>
      <c r="CA387" s="173"/>
      <c r="CB387" s="173"/>
      <c r="CC387" s="173"/>
      <c r="CD387" s="173"/>
      <c r="CE387" s="173"/>
      <c r="CF387" s="174"/>
    </row>
    <row r="388" spans="1:84" s="89" customFormat="1" ht="7.5" customHeight="1" x14ac:dyDescent="0.25">
      <c r="A388" s="176"/>
      <c r="B388" s="177"/>
      <c r="C388" s="177"/>
      <c r="D388" s="177"/>
      <c r="E388" s="177"/>
      <c r="F388" s="177"/>
      <c r="G388" s="177"/>
      <c r="H388" s="177"/>
      <c r="I388" s="177"/>
      <c r="J388" s="177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4"/>
      <c r="V388" s="176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3"/>
      <c r="AG388" s="173"/>
      <c r="AH388" s="173"/>
      <c r="AI388" s="173"/>
      <c r="AJ388" s="173"/>
      <c r="AK388" s="173"/>
      <c r="AL388" s="173"/>
      <c r="AM388" s="173"/>
      <c r="AN388" s="173"/>
      <c r="AO388" s="173"/>
      <c r="AP388" s="174"/>
      <c r="AQ388" s="176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73"/>
      <c r="BB388" s="173"/>
      <c r="BC388" s="173"/>
      <c r="BD388" s="173"/>
      <c r="BE388" s="173"/>
      <c r="BF388" s="173"/>
      <c r="BG388" s="173"/>
      <c r="BH388" s="173"/>
      <c r="BI388" s="173"/>
      <c r="BJ388" s="173"/>
      <c r="BK388" s="174"/>
      <c r="BL388" s="176"/>
      <c r="BM388" s="177"/>
      <c r="BN388" s="177"/>
      <c r="BO388" s="177"/>
      <c r="BP388" s="177"/>
      <c r="BQ388" s="177"/>
      <c r="BR388" s="177"/>
      <c r="BS388" s="177"/>
      <c r="BT388" s="177"/>
      <c r="BU388" s="177"/>
      <c r="BV388" s="173"/>
      <c r="BW388" s="173"/>
      <c r="BX388" s="173"/>
      <c r="BY388" s="173"/>
      <c r="BZ388" s="173"/>
      <c r="CA388" s="173"/>
      <c r="CB388" s="173"/>
      <c r="CC388" s="173"/>
      <c r="CD388" s="173"/>
      <c r="CE388" s="173"/>
      <c r="CF388" s="174"/>
    </row>
    <row r="389" spans="1:84" ht="7.5" customHeight="1" x14ac:dyDescent="0.3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9"/>
      <c r="N389" s="19"/>
      <c r="O389" s="19"/>
      <c r="P389" s="19"/>
      <c r="Q389" s="19"/>
      <c r="R389" s="19"/>
      <c r="S389" s="19"/>
      <c r="T389" s="19"/>
      <c r="U389" s="20"/>
      <c r="V389" s="11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9"/>
      <c r="AI389" s="19"/>
      <c r="AJ389" s="19"/>
      <c r="AK389" s="19"/>
      <c r="AL389" s="19"/>
      <c r="AM389" s="19"/>
      <c r="AN389" s="19"/>
      <c r="AO389" s="19"/>
      <c r="AP389" s="20"/>
      <c r="AQ389" s="11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9"/>
      <c r="BD389" s="19"/>
      <c r="BE389" s="19"/>
      <c r="BF389" s="19"/>
      <c r="BG389" s="19"/>
      <c r="BH389" s="19"/>
      <c r="BI389" s="19"/>
      <c r="BJ389" s="19"/>
      <c r="BK389" s="20"/>
      <c r="BL389" s="11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9"/>
      <c r="BY389" s="19"/>
      <c r="BZ389" s="19"/>
      <c r="CA389" s="19"/>
      <c r="CB389" s="19"/>
      <c r="CC389" s="19"/>
      <c r="CD389" s="19"/>
      <c r="CE389" s="19"/>
      <c r="CF389" s="20"/>
    </row>
    <row r="390" spans="1:84" ht="7.5" customHeight="1" x14ac:dyDescent="0.25">
      <c r="A390" s="159" t="s">
        <v>5</v>
      </c>
      <c r="B390" s="160"/>
      <c r="C390" s="160"/>
      <c r="D390" s="160"/>
      <c r="E390" s="160"/>
      <c r="F390" s="160"/>
      <c r="G390" s="160"/>
      <c r="H390" s="160"/>
      <c r="I390" s="160"/>
      <c r="J390" s="160"/>
      <c r="K390" s="163">
        <v>1</v>
      </c>
      <c r="L390" s="163"/>
      <c r="M390" s="147"/>
      <c r="N390" s="147"/>
      <c r="O390" s="147"/>
      <c r="P390" s="147"/>
      <c r="Q390" s="147"/>
      <c r="R390" s="147"/>
      <c r="S390" s="147"/>
      <c r="T390" s="147"/>
      <c r="U390" s="148"/>
      <c r="V390" s="159" t="s">
        <v>5</v>
      </c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3">
        <v>1</v>
      </c>
      <c r="AG390" s="163"/>
      <c r="AH390" s="147"/>
      <c r="AI390" s="147"/>
      <c r="AJ390" s="147"/>
      <c r="AK390" s="147"/>
      <c r="AL390" s="147"/>
      <c r="AM390" s="147"/>
      <c r="AN390" s="147"/>
      <c r="AO390" s="147"/>
      <c r="AP390" s="148"/>
      <c r="AQ390" s="159" t="s">
        <v>5</v>
      </c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3">
        <v>1</v>
      </c>
      <c r="BB390" s="163"/>
      <c r="BC390" s="147"/>
      <c r="BD390" s="147"/>
      <c r="BE390" s="147"/>
      <c r="BF390" s="147"/>
      <c r="BG390" s="147"/>
      <c r="BH390" s="147"/>
      <c r="BI390" s="147"/>
      <c r="BJ390" s="147"/>
      <c r="BK390" s="148"/>
      <c r="BL390" s="159" t="s">
        <v>5</v>
      </c>
      <c r="BM390" s="160"/>
      <c r="BN390" s="160"/>
      <c r="BO390" s="160"/>
      <c r="BP390" s="160"/>
      <c r="BQ390" s="160"/>
      <c r="BR390" s="160"/>
      <c r="BS390" s="160"/>
      <c r="BT390" s="160"/>
      <c r="BU390" s="160"/>
      <c r="BV390" s="163">
        <v>1</v>
      </c>
      <c r="BW390" s="163"/>
      <c r="BX390" s="147"/>
      <c r="BY390" s="147"/>
      <c r="BZ390" s="147"/>
      <c r="CA390" s="147"/>
      <c r="CB390" s="147"/>
      <c r="CC390" s="147"/>
      <c r="CD390" s="147"/>
      <c r="CE390" s="147"/>
      <c r="CF390" s="148"/>
    </row>
    <row r="391" spans="1:84" ht="7.5" customHeight="1" x14ac:dyDescent="0.25">
      <c r="A391" s="159"/>
      <c r="B391" s="160"/>
      <c r="C391" s="160"/>
      <c r="D391" s="160"/>
      <c r="E391" s="160"/>
      <c r="F391" s="160"/>
      <c r="G391" s="160"/>
      <c r="H391" s="160"/>
      <c r="I391" s="160"/>
      <c r="J391" s="160"/>
      <c r="K391" s="163"/>
      <c r="L391" s="163"/>
      <c r="M391" s="147"/>
      <c r="N391" s="147"/>
      <c r="O391" s="147"/>
      <c r="P391" s="147"/>
      <c r="Q391" s="147"/>
      <c r="R391" s="147"/>
      <c r="S391" s="147"/>
      <c r="T391" s="147"/>
      <c r="U391" s="148"/>
      <c r="V391" s="159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3"/>
      <c r="AG391" s="163"/>
      <c r="AH391" s="147"/>
      <c r="AI391" s="147"/>
      <c r="AJ391" s="147"/>
      <c r="AK391" s="147"/>
      <c r="AL391" s="147"/>
      <c r="AM391" s="147"/>
      <c r="AN391" s="147"/>
      <c r="AO391" s="147"/>
      <c r="AP391" s="148"/>
      <c r="AQ391" s="159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3"/>
      <c r="BB391" s="163"/>
      <c r="BC391" s="147"/>
      <c r="BD391" s="147"/>
      <c r="BE391" s="147"/>
      <c r="BF391" s="147"/>
      <c r="BG391" s="147"/>
      <c r="BH391" s="147"/>
      <c r="BI391" s="147"/>
      <c r="BJ391" s="147"/>
      <c r="BK391" s="148"/>
      <c r="BL391" s="159"/>
      <c r="BM391" s="160"/>
      <c r="BN391" s="160"/>
      <c r="BO391" s="160"/>
      <c r="BP391" s="160"/>
      <c r="BQ391" s="160"/>
      <c r="BR391" s="160"/>
      <c r="BS391" s="160"/>
      <c r="BT391" s="160"/>
      <c r="BU391" s="160"/>
      <c r="BV391" s="163"/>
      <c r="BW391" s="163"/>
      <c r="BX391" s="147"/>
      <c r="BY391" s="147"/>
      <c r="BZ391" s="147"/>
      <c r="CA391" s="147"/>
      <c r="CB391" s="147"/>
      <c r="CC391" s="147"/>
      <c r="CD391" s="147"/>
      <c r="CE391" s="147"/>
      <c r="CF391" s="148"/>
    </row>
    <row r="392" spans="1:84" ht="7.5" customHeight="1" x14ac:dyDescent="0.25">
      <c r="A392" s="161"/>
      <c r="B392" s="162"/>
      <c r="C392" s="162"/>
      <c r="D392" s="162"/>
      <c r="E392" s="162"/>
      <c r="F392" s="162"/>
      <c r="G392" s="162"/>
      <c r="H392" s="162"/>
      <c r="I392" s="162"/>
      <c r="J392" s="162"/>
      <c r="K392" s="163"/>
      <c r="L392" s="163"/>
      <c r="M392" s="149"/>
      <c r="N392" s="149"/>
      <c r="O392" s="149"/>
      <c r="P392" s="149"/>
      <c r="Q392" s="149"/>
      <c r="R392" s="149"/>
      <c r="S392" s="149"/>
      <c r="T392" s="149"/>
      <c r="U392" s="150"/>
      <c r="V392" s="161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3"/>
      <c r="AG392" s="163"/>
      <c r="AH392" s="149"/>
      <c r="AI392" s="149"/>
      <c r="AJ392" s="149"/>
      <c r="AK392" s="149"/>
      <c r="AL392" s="149"/>
      <c r="AM392" s="149"/>
      <c r="AN392" s="149"/>
      <c r="AO392" s="149"/>
      <c r="AP392" s="150"/>
      <c r="AQ392" s="161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3"/>
      <c r="BB392" s="163"/>
      <c r="BC392" s="149"/>
      <c r="BD392" s="149"/>
      <c r="BE392" s="149"/>
      <c r="BF392" s="149"/>
      <c r="BG392" s="149"/>
      <c r="BH392" s="149"/>
      <c r="BI392" s="149"/>
      <c r="BJ392" s="149"/>
      <c r="BK392" s="150"/>
      <c r="BL392" s="161"/>
      <c r="BM392" s="162"/>
      <c r="BN392" s="162"/>
      <c r="BO392" s="162"/>
      <c r="BP392" s="162"/>
      <c r="BQ392" s="162"/>
      <c r="BR392" s="162"/>
      <c r="BS392" s="162"/>
      <c r="BT392" s="162"/>
      <c r="BU392" s="162"/>
      <c r="BV392" s="163"/>
      <c r="BW392" s="163"/>
      <c r="BX392" s="149"/>
      <c r="BY392" s="149"/>
      <c r="BZ392" s="149"/>
      <c r="CA392" s="149"/>
      <c r="CB392" s="149"/>
      <c r="CC392" s="149"/>
      <c r="CD392" s="149"/>
      <c r="CE392" s="149"/>
      <c r="CF392" s="150"/>
    </row>
    <row r="393" spans="1:84" ht="7.5" customHeight="1" x14ac:dyDescent="0.25">
      <c r="A393" s="171"/>
      <c r="B393" s="163"/>
      <c r="C393" s="163"/>
      <c r="D393" s="163"/>
      <c r="E393" s="163"/>
      <c r="F393" s="163"/>
      <c r="G393" s="163"/>
      <c r="H393" s="163"/>
      <c r="I393" s="163"/>
      <c r="J393" s="163"/>
      <c r="K393" s="163">
        <v>2</v>
      </c>
      <c r="L393" s="163"/>
      <c r="M393" s="160" t="s">
        <v>5</v>
      </c>
      <c r="N393" s="160"/>
      <c r="O393" s="160"/>
      <c r="P393" s="160"/>
      <c r="Q393" s="160"/>
      <c r="R393" s="160"/>
      <c r="S393" s="160"/>
      <c r="T393" s="160"/>
      <c r="U393" s="169"/>
      <c r="V393" s="171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>
        <v>2</v>
      </c>
      <c r="AG393" s="163"/>
      <c r="AH393" s="160" t="s">
        <v>5</v>
      </c>
      <c r="AI393" s="160"/>
      <c r="AJ393" s="160"/>
      <c r="AK393" s="160"/>
      <c r="AL393" s="160"/>
      <c r="AM393" s="160"/>
      <c r="AN393" s="160"/>
      <c r="AO393" s="160"/>
      <c r="AP393" s="169"/>
      <c r="AQ393" s="171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>
        <v>2</v>
      </c>
      <c r="BB393" s="163"/>
      <c r="BC393" s="160" t="s">
        <v>5</v>
      </c>
      <c r="BD393" s="160"/>
      <c r="BE393" s="160"/>
      <c r="BF393" s="160"/>
      <c r="BG393" s="160"/>
      <c r="BH393" s="160"/>
      <c r="BI393" s="160"/>
      <c r="BJ393" s="160"/>
      <c r="BK393" s="169"/>
      <c r="BL393" s="171"/>
      <c r="BM393" s="163"/>
      <c r="BN393" s="163"/>
      <c r="BO393" s="163"/>
      <c r="BP393" s="163"/>
      <c r="BQ393" s="163"/>
      <c r="BR393" s="163"/>
      <c r="BS393" s="163"/>
      <c r="BT393" s="163"/>
      <c r="BU393" s="163"/>
      <c r="BV393" s="163">
        <v>2</v>
      </c>
      <c r="BW393" s="163"/>
      <c r="BX393" s="160" t="s">
        <v>5</v>
      </c>
      <c r="BY393" s="160"/>
      <c r="BZ393" s="160"/>
      <c r="CA393" s="160"/>
      <c r="CB393" s="160"/>
      <c r="CC393" s="160"/>
      <c r="CD393" s="160"/>
      <c r="CE393" s="160"/>
      <c r="CF393" s="169"/>
    </row>
    <row r="394" spans="1:84" ht="7.5" customHeight="1" x14ac:dyDescent="0.25">
      <c r="A394" s="171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0"/>
      <c r="N394" s="160"/>
      <c r="O394" s="160"/>
      <c r="P394" s="160"/>
      <c r="Q394" s="160"/>
      <c r="R394" s="160"/>
      <c r="S394" s="160"/>
      <c r="T394" s="160"/>
      <c r="U394" s="169"/>
      <c r="V394" s="171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  <c r="AG394" s="163"/>
      <c r="AH394" s="160"/>
      <c r="AI394" s="160"/>
      <c r="AJ394" s="160"/>
      <c r="AK394" s="160"/>
      <c r="AL394" s="160"/>
      <c r="AM394" s="160"/>
      <c r="AN394" s="160"/>
      <c r="AO394" s="160"/>
      <c r="AP394" s="169"/>
      <c r="AQ394" s="171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160"/>
      <c r="BD394" s="160"/>
      <c r="BE394" s="160"/>
      <c r="BF394" s="160"/>
      <c r="BG394" s="160"/>
      <c r="BH394" s="160"/>
      <c r="BI394" s="160"/>
      <c r="BJ394" s="160"/>
      <c r="BK394" s="169"/>
      <c r="BL394" s="171"/>
      <c r="BM394" s="163"/>
      <c r="BN394" s="163"/>
      <c r="BO394" s="163"/>
      <c r="BP394" s="163"/>
      <c r="BQ394" s="163"/>
      <c r="BR394" s="163"/>
      <c r="BS394" s="163"/>
      <c r="BT394" s="163"/>
      <c r="BU394" s="163"/>
      <c r="BV394" s="163"/>
      <c r="BW394" s="163"/>
      <c r="BX394" s="160"/>
      <c r="BY394" s="160"/>
      <c r="BZ394" s="160"/>
      <c r="CA394" s="160"/>
      <c r="CB394" s="160"/>
      <c r="CC394" s="160"/>
      <c r="CD394" s="160"/>
      <c r="CE394" s="160"/>
      <c r="CF394" s="169"/>
    </row>
    <row r="395" spans="1:84" ht="7.5" customHeight="1" x14ac:dyDescent="0.25">
      <c r="A395" s="172"/>
      <c r="B395" s="165"/>
      <c r="C395" s="165"/>
      <c r="D395" s="165"/>
      <c r="E395" s="165"/>
      <c r="F395" s="165"/>
      <c r="G395" s="165"/>
      <c r="H395" s="165"/>
      <c r="I395" s="165"/>
      <c r="J395" s="165"/>
      <c r="K395" s="163"/>
      <c r="L395" s="163"/>
      <c r="M395" s="162"/>
      <c r="N395" s="162"/>
      <c r="O395" s="162"/>
      <c r="P395" s="162"/>
      <c r="Q395" s="162"/>
      <c r="R395" s="162"/>
      <c r="S395" s="162"/>
      <c r="T395" s="162"/>
      <c r="U395" s="170"/>
      <c r="V395" s="172"/>
      <c r="W395" s="165"/>
      <c r="X395" s="165"/>
      <c r="Y395" s="165"/>
      <c r="Z395" s="165"/>
      <c r="AA395" s="165"/>
      <c r="AB395" s="165"/>
      <c r="AC395" s="165"/>
      <c r="AD395" s="165"/>
      <c r="AE395" s="165"/>
      <c r="AF395" s="163"/>
      <c r="AG395" s="163"/>
      <c r="AH395" s="162"/>
      <c r="AI395" s="162"/>
      <c r="AJ395" s="162"/>
      <c r="AK395" s="162"/>
      <c r="AL395" s="162"/>
      <c r="AM395" s="162"/>
      <c r="AN395" s="162"/>
      <c r="AO395" s="162"/>
      <c r="AP395" s="170"/>
      <c r="AQ395" s="172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3"/>
      <c r="BB395" s="163"/>
      <c r="BC395" s="162"/>
      <c r="BD395" s="162"/>
      <c r="BE395" s="162"/>
      <c r="BF395" s="162"/>
      <c r="BG395" s="162"/>
      <c r="BH395" s="162"/>
      <c r="BI395" s="162"/>
      <c r="BJ395" s="162"/>
      <c r="BK395" s="170"/>
      <c r="BL395" s="172"/>
      <c r="BM395" s="165"/>
      <c r="BN395" s="165"/>
      <c r="BO395" s="165"/>
      <c r="BP395" s="165"/>
      <c r="BQ395" s="165"/>
      <c r="BR395" s="165"/>
      <c r="BS395" s="165"/>
      <c r="BT395" s="165"/>
      <c r="BU395" s="165"/>
      <c r="BV395" s="163"/>
      <c r="BW395" s="163"/>
      <c r="BX395" s="162"/>
      <c r="BY395" s="162"/>
      <c r="BZ395" s="162"/>
      <c r="CA395" s="162"/>
      <c r="CB395" s="162"/>
      <c r="CC395" s="162"/>
      <c r="CD395" s="162"/>
      <c r="CE395" s="162"/>
      <c r="CF395" s="170"/>
    </row>
    <row r="396" spans="1:84" ht="7.5" customHeight="1" x14ac:dyDescent="0.25">
      <c r="A396" s="159" t="s">
        <v>5</v>
      </c>
      <c r="B396" s="160"/>
      <c r="C396" s="160"/>
      <c r="D396" s="160"/>
      <c r="E396" s="160"/>
      <c r="F396" s="160"/>
      <c r="G396" s="160"/>
      <c r="H396" s="160"/>
      <c r="I396" s="160"/>
      <c r="J396" s="160"/>
      <c r="K396" s="163">
        <v>3</v>
      </c>
      <c r="L396" s="163"/>
      <c r="M396" s="163"/>
      <c r="N396" s="163"/>
      <c r="O396" s="163"/>
      <c r="P396" s="163"/>
      <c r="Q396" s="163"/>
      <c r="R396" s="163"/>
      <c r="S396" s="163"/>
      <c r="T396" s="163"/>
      <c r="U396" s="164"/>
      <c r="V396" s="159" t="s">
        <v>5</v>
      </c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3">
        <v>3</v>
      </c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4"/>
      <c r="AQ396" s="159" t="s">
        <v>5</v>
      </c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3">
        <v>3</v>
      </c>
      <c r="BB396" s="163"/>
      <c r="BC396" s="163"/>
      <c r="BD396" s="163"/>
      <c r="BE396" s="163"/>
      <c r="BF396" s="163"/>
      <c r="BG396" s="163"/>
      <c r="BH396" s="163"/>
      <c r="BI396" s="163"/>
      <c r="BJ396" s="163"/>
      <c r="BK396" s="164"/>
      <c r="BL396" s="159" t="s">
        <v>5</v>
      </c>
      <c r="BM396" s="160"/>
      <c r="BN396" s="160"/>
      <c r="BO396" s="160"/>
      <c r="BP396" s="160"/>
      <c r="BQ396" s="160"/>
      <c r="BR396" s="160"/>
      <c r="BS396" s="160"/>
      <c r="BT396" s="160"/>
      <c r="BU396" s="160"/>
      <c r="BV396" s="163">
        <v>3</v>
      </c>
      <c r="BW396" s="163"/>
      <c r="BX396" s="163"/>
      <c r="BY396" s="163"/>
      <c r="BZ396" s="163"/>
      <c r="CA396" s="163"/>
      <c r="CB396" s="163"/>
      <c r="CC396" s="163"/>
      <c r="CD396" s="163"/>
      <c r="CE396" s="163"/>
      <c r="CF396" s="164"/>
    </row>
    <row r="397" spans="1:84" ht="7.5" customHeight="1" x14ac:dyDescent="0.25">
      <c r="A397" s="159"/>
      <c r="B397" s="160"/>
      <c r="C397" s="160"/>
      <c r="D397" s="160"/>
      <c r="E397" s="160"/>
      <c r="F397" s="160"/>
      <c r="G397" s="160"/>
      <c r="H397" s="160"/>
      <c r="I397" s="160"/>
      <c r="J397" s="160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4"/>
      <c r="V397" s="159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4"/>
      <c r="AQ397" s="159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3"/>
      <c r="BB397" s="163"/>
      <c r="BC397" s="163"/>
      <c r="BD397" s="163"/>
      <c r="BE397" s="163"/>
      <c r="BF397" s="163"/>
      <c r="BG397" s="163"/>
      <c r="BH397" s="163"/>
      <c r="BI397" s="163"/>
      <c r="BJ397" s="163"/>
      <c r="BK397" s="164"/>
      <c r="BL397" s="159"/>
      <c r="BM397" s="160"/>
      <c r="BN397" s="160"/>
      <c r="BO397" s="160"/>
      <c r="BP397" s="160"/>
      <c r="BQ397" s="160"/>
      <c r="BR397" s="160"/>
      <c r="BS397" s="160"/>
      <c r="BT397" s="160"/>
      <c r="BU397" s="160"/>
      <c r="BV397" s="163"/>
      <c r="BW397" s="163"/>
      <c r="BX397" s="163"/>
      <c r="BY397" s="163"/>
      <c r="BZ397" s="163"/>
      <c r="CA397" s="163"/>
      <c r="CB397" s="163"/>
      <c r="CC397" s="163"/>
      <c r="CD397" s="163"/>
      <c r="CE397" s="163"/>
      <c r="CF397" s="164"/>
    </row>
    <row r="398" spans="1:84" ht="7.5" customHeight="1" x14ac:dyDescent="0.25">
      <c r="A398" s="161"/>
      <c r="B398" s="162"/>
      <c r="C398" s="162"/>
      <c r="D398" s="162"/>
      <c r="E398" s="162"/>
      <c r="F398" s="162"/>
      <c r="G398" s="162"/>
      <c r="H398" s="162"/>
      <c r="I398" s="162"/>
      <c r="J398" s="162"/>
      <c r="K398" s="163"/>
      <c r="L398" s="163"/>
      <c r="M398" s="165"/>
      <c r="N398" s="165"/>
      <c r="O398" s="165"/>
      <c r="P398" s="165"/>
      <c r="Q398" s="165"/>
      <c r="R398" s="165"/>
      <c r="S398" s="165"/>
      <c r="T398" s="165"/>
      <c r="U398" s="166"/>
      <c r="V398" s="161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3"/>
      <c r="AG398" s="163"/>
      <c r="AH398" s="165"/>
      <c r="AI398" s="165"/>
      <c r="AJ398" s="165"/>
      <c r="AK398" s="165"/>
      <c r="AL398" s="165"/>
      <c r="AM398" s="165"/>
      <c r="AN398" s="165"/>
      <c r="AO398" s="165"/>
      <c r="AP398" s="166"/>
      <c r="AQ398" s="161"/>
      <c r="AR398" s="162"/>
      <c r="AS398" s="162"/>
      <c r="AT398" s="162"/>
      <c r="AU398" s="162"/>
      <c r="AV398" s="162"/>
      <c r="AW398" s="162"/>
      <c r="AX398" s="162"/>
      <c r="AY398" s="162"/>
      <c r="AZ398" s="162"/>
      <c r="BA398" s="163"/>
      <c r="BB398" s="163"/>
      <c r="BC398" s="165"/>
      <c r="BD398" s="165"/>
      <c r="BE398" s="165"/>
      <c r="BF398" s="165"/>
      <c r="BG398" s="165"/>
      <c r="BH398" s="165"/>
      <c r="BI398" s="165"/>
      <c r="BJ398" s="165"/>
      <c r="BK398" s="166"/>
      <c r="BL398" s="161"/>
      <c r="BM398" s="162"/>
      <c r="BN398" s="162"/>
      <c r="BO398" s="162"/>
      <c r="BP398" s="162"/>
      <c r="BQ398" s="162"/>
      <c r="BR398" s="162"/>
      <c r="BS398" s="162"/>
      <c r="BT398" s="162"/>
      <c r="BU398" s="162"/>
      <c r="BV398" s="163"/>
      <c r="BW398" s="163"/>
      <c r="BX398" s="165"/>
      <c r="BY398" s="165"/>
      <c r="BZ398" s="165"/>
      <c r="CA398" s="165"/>
      <c r="CB398" s="165"/>
      <c r="CC398" s="165"/>
      <c r="CD398" s="165"/>
      <c r="CE398" s="165"/>
      <c r="CF398" s="166"/>
    </row>
    <row r="399" spans="1:84" ht="7.5" customHeight="1" x14ac:dyDescent="0.25">
      <c r="A399" s="171"/>
      <c r="B399" s="163"/>
      <c r="C399" s="163"/>
      <c r="D399" s="163"/>
      <c r="E399" s="163"/>
      <c r="F399" s="163"/>
      <c r="G399" s="163"/>
      <c r="H399" s="163"/>
      <c r="I399" s="163"/>
      <c r="J399" s="163"/>
      <c r="K399" s="163">
        <v>4</v>
      </c>
      <c r="L399" s="163"/>
      <c r="M399" s="160" t="s">
        <v>5</v>
      </c>
      <c r="N399" s="160"/>
      <c r="O399" s="160"/>
      <c r="P399" s="160"/>
      <c r="Q399" s="160"/>
      <c r="R399" s="160"/>
      <c r="S399" s="160"/>
      <c r="T399" s="160"/>
      <c r="U399" s="169"/>
      <c r="V399" s="171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3">
        <v>4</v>
      </c>
      <c r="AG399" s="163"/>
      <c r="AH399" s="160" t="s">
        <v>5</v>
      </c>
      <c r="AI399" s="160"/>
      <c r="AJ399" s="160"/>
      <c r="AK399" s="160"/>
      <c r="AL399" s="160"/>
      <c r="AM399" s="160"/>
      <c r="AN399" s="160"/>
      <c r="AO399" s="160"/>
      <c r="AP399" s="169"/>
      <c r="AQ399" s="171"/>
      <c r="AR399" s="163"/>
      <c r="AS399" s="163"/>
      <c r="AT399" s="163"/>
      <c r="AU399" s="163"/>
      <c r="AV399" s="163"/>
      <c r="AW399" s="163"/>
      <c r="AX399" s="163"/>
      <c r="AY399" s="163"/>
      <c r="AZ399" s="163"/>
      <c r="BA399" s="163">
        <v>4</v>
      </c>
      <c r="BB399" s="163"/>
      <c r="BC399" s="160" t="s">
        <v>5</v>
      </c>
      <c r="BD399" s="160"/>
      <c r="BE399" s="160"/>
      <c r="BF399" s="160"/>
      <c r="BG399" s="160"/>
      <c r="BH399" s="160"/>
      <c r="BI399" s="160"/>
      <c r="BJ399" s="160"/>
      <c r="BK399" s="169"/>
      <c r="BL399" s="171"/>
      <c r="BM399" s="163"/>
      <c r="BN399" s="163"/>
      <c r="BO399" s="163"/>
      <c r="BP399" s="163"/>
      <c r="BQ399" s="163"/>
      <c r="BR399" s="163"/>
      <c r="BS399" s="163"/>
      <c r="BT399" s="163"/>
      <c r="BU399" s="163"/>
      <c r="BV399" s="163">
        <v>4</v>
      </c>
      <c r="BW399" s="163"/>
      <c r="BX399" s="160" t="s">
        <v>5</v>
      </c>
      <c r="BY399" s="160"/>
      <c r="BZ399" s="160"/>
      <c r="CA399" s="160"/>
      <c r="CB399" s="160"/>
      <c r="CC399" s="160"/>
      <c r="CD399" s="160"/>
      <c r="CE399" s="160"/>
      <c r="CF399" s="169"/>
    </row>
    <row r="400" spans="1:84" ht="7.5" customHeight="1" x14ac:dyDescent="0.25">
      <c r="A400" s="171"/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0"/>
      <c r="N400" s="160"/>
      <c r="O400" s="160"/>
      <c r="P400" s="160"/>
      <c r="Q400" s="160"/>
      <c r="R400" s="160"/>
      <c r="S400" s="160"/>
      <c r="T400" s="160"/>
      <c r="U400" s="169"/>
      <c r="V400" s="171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  <c r="AG400" s="163"/>
      <c r="AH400" s="160"/>
      <c r="AI400" s="160"/>
      <c r="AJ400" s="160"/>
      <c r="AK400" s="160"/>
      <c r="AL400" s="160"/>
      <c r="AM400" s="160"/>
      <c r="AN400" s="160"/>
      <c r="AO400" s="160"/>
      <c r="AP400" s="169"/>
      <c r="AQ400" s="171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160"/>
      <c r="BD400" s="160"/>
      <c r="BE400" s="160"/>
      <c r="BF400" s="160"/>
      <c r="BG400" s="160"/>
      <c r="BH400" s="160"/>
      <c r="BI400" s="160"/>
      <c r="BJ400" s="160"/>
      <c r="BK400" s="169"/>
      <c r="BL400" s="171"/>
      <c r="BM400" s="163"/>
      <c r="BN400" s="163"/>
      <c r="BO400" s="163"/>
      <c r="BP400" s="163"/>
      <c r="BQ400" s="163"/>
      <c r="BR400" s="163"/>
      <c r="BS400" s="163"/>
      <c r="BT400" s="163"/>
      <c r="BU400" s="163"/>
      <c r="BV400" s="163"/>
      <c r="BW400" s="163"/>
      <c r="BX400" s="160"/>
      <c r="BY400" s="160"/>
      <c r="BZ400" s="160"/>
      <c r="CA400" s="160"/>
      <c r="CB400" s="160"/>
      <c r="CC400" s="160"/>
      <c r="CD400" s="160"/>
      <c r="CE400" s="160"/>
      <c r="CF400" s="169"/>
    </row>
    <row r="401" spans="1:84" ht="7.5" customHeight="1" x14ac:dyDescent="0.25">
      <c r="A401" s="172"/>
      <c r="B401" s="165"/>
      <c r="C401" s="165"/>
      <c r="D401" s="165"/>
      <c r="E401" s="165"/>
      <c r="F401" s="165"/>
      <c r="G401" s="165"/>
      <c r="H401" s="165"/>
      <c r="I401" s="165"/>
      <c r="J401" s="165"/>
      <c r="K401" s="163"/>
      <c r="L401" s="163"/>
      <c r="M401" s="162"/>
      <c r="N401" s="162"/>
      <c r="O401" s="162"/>
      <c r="P401" s="162"/>
      <c r="Q401" s="162"/>
      <c r="R401" s="162"/>
      <c r="S401" s="162"/>
      <c r="T401" s="162"/>
      <c r="U401" s="170"/>
      <c r="V401" s="172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3"/>
      <c r="AG401" s="163"/>
      <c r="AH401" s="162"/>
      <c r="AI401" s="162"/>
      <c r="AJ401" s="162"/>
      <c r="AK401" s="162"/>
      <c r="AL401" s="162"/>
      <c r="AM401" s="162"/>
      <c r="AN401" s="162"/>
      <c r="AO401" s="162"/>
      <c r="AP401" s="170"/>
      <c r="AQ401" s="172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3"/>
      <c r="BB401" s="163"/>
      <c r="BC401" s="162"/>
      <c r="BD401" s="162"/>
      <c r="BE401" s="162"/>
      <c r="BF401" s="162"/>
      <c r="BG401" s="162"/>
      <c r="BH401" s="162"/>
      <c r="BI401" s="162"/>
      <c r="BJ401" s="162"/>
      <c r="BK401" s="170"/>
      <c r="BL401" s="172"/>
      <c r="BM401" s="165"/>
      <c r="BN401" s="165"/>
      <c r="BO401" s="165"/>
      <c r="BP401" s="165"/>
      <c r="BQ401" s="165"/>
      <c r="BR401" s="165"/>
      <c r="BS401" s="165"/>
      <c r="BT401" s="165"/>
      <c r="BU401" s="165"/>
      <c r="BV401" s="163"/>
      <c r="BW401" s="163"/>
      <c r="BX401" s="162"/>
      <c r="BY401" s="162"/>
      <c r="BZ401" s="162"/>
      <c r="CA401" s="162"/>
      <c r="CB401" s="162"/>
      <c r="CC401" s="162"/>
      <c r="CD401" s="162"/>
      <c r="CE401" s="162"/>
      <c r="CF401" s="170"/>
    </row>
    <row r="402" spans="1:84" ht="7.5" customHeight="1" x14ac:dyDescent="0.25">
      <c r="A402" s="142" t="s">
        <v>27</v>
      </c>
      <c r="B402" s="143"/>
      <c r="C402" s="143"/>
      <c r="D402" s="143"/>
      <c r="E402" s="143"/>
      <c r="F402" s="143"/>
      <c r="G402" s="143"/>
      <c r="H402" s="143"/>
      <c r="I402" s="143"/>
      <c r="J402" s="143"/>
      <c r="K402" s="146" t="s">
        <v>1</v>
      </c>
      <c r="L402" s="146"/>
      <c r="M402" s="147"/>
      <c r="N402" s="147"/>
      <c r="O402" s="147"/>
      <c r="P402" s="147"/>
      <c r="Q402" s="147"/>
      <c r="R402" s="147"/>
      <c r="S402" s="147"/>
      <c r="T402" s="147"/>
      <c r="U402" s="148"/>
      <c r="V402" s="142" t="s">
        <v>27</v>
      </c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6" t="s">
        <v>1</v>
      </c>
      <c r="AG402" s="146"/>
      <c r="AH402" s="147"/>
      <c r="AI402" s="147"/>
      <c r="AJ402" s="147"/>
      <c r="AK402" s="147"/>
      <c r="AL402" s="147"/>
      <c r="AM402" s="147"/>
      <c r="AN402" s="147"/>
      <c r="AO402" s="147"/>
      <c r="AP402" s="148"/>
      <c r="AQ402" s="142" t="s">
        <v>27</v>
      </c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6" t="s">
        <v>1</v>
      </c>
      <c r="BB402" s="146"/>
      <c r="BC402" s="147"/>
      <c r="BD402" s="147"/>
      <c r="BE402" s="147"/>
      <c r="BF402" s="147"/>
      <c r="BG402" s="147"/>
      <c r="BH402" s="147"/>
      <c r="BI402" s="147"/>
      <c r="BJ402" s="147"/>
      <c r="BK402" s="148"/>
      <c r="BL402" s="142" t="s">
        <v>27</v>
      </c>
      <c r="BM402" s="143"/>
      <c r="BN402" s="143"/>
      <c r="BO402" s="143"/>
      <c r="BP402" s="143"/>
      <c r="BQ402" s="143"/>
      <c r="BR402" s="143"/>
      <c r="BS402" s="143"/>
      <c r="BT402" s="143"/>
      <c r="BU402" s="143"/>
      <c r="BV402" s="146" t="s">
        <v>1</v>
      </c>
      <c r="BW402" s="146"/>
      <c r="BX402" s="147"/>
      <c r="BY402" s="147"/>
      <c r="BZ402" s="147"/>
      <c r="CA402" s="147"/>
      <c r="CB402" s="147"/>
      <c r="CC402" s="147"/>
      <c r="CD402" s="147"/>
      <c r="CE402" s="147"/>
      <c r="CF402" s="148"/>
    </row>
    <row r="403" spans="1:84" ht="7.5" customHeight="1" x14ac:dyDescent="0.25">
      <c r="A403" s="142"/>
      <c r="B403" s="143"/>
      <c r="C403" s="143"/>
      <c r="D403" s="143"/>
      <c r="E403" s="143"/>
      <c r="F403" s="143"/>
      <c r="G403" s="143"/>
      <c r="H403" s="143"/>
      <c r="I403" s="143"/>
      <c r="J403" s="143"/>
      <c r="K403" s="146"/>
      <c r="L403" s="146"/>
      <c r="M403" s="147"/>
      <c r="N403" s="147"/>
      <c r="O403" s="147"/>
      <c r="P403" s="147"/>
      <c r="Q403" s="147"/>
      <c r="R403" s="147"/>
      <c r="S403" s="147"/>
      <c r="T403" s="147"/>
      <c r="U403" s="148"/>
      <c r="V403" s="142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6"/>
      <c r="AG403" s="146"/>
      <c r="AH403" s="147"/>
      <c r="AI403" s="147"/>
      <c r="AJ403" s="147"/>
      <c r="AK403" s="147"/>
      <c r="AL403" s="147"/>
      <c r="AM403" s="147"/>
      <c r="AN403" s="147"/>
      <c r="AO403" s="147"/>
      <c r="AP403" s="148"/>
      <c r="AQ403" s="142"/>
      <c r="AR403" s="143"/>
      <c r="AS403" s="143"/>
      <c r="AT403" s="143"/>
      <c r="AU403" s="143"/>
      <c r="AV403" s="143"/>
      <c r="AW403" s="143"/>
      <c r="AX403" s="143"/>
      <c r="AY403" s="143"/>
      <c r="AZ403" s="143"/>
      <c r="BA403" s="146"/>
      <c r="BB403" s="146"/>
      <c r="BC403" s="147"/>
      <c r="BD403" s="147"/>
      <c r="BE403" s="147"/>
      <c r="BF403" s="147"/>
      <c r="BG403" s="147"/>
      <c r="BH403" s="147"/>
      <c r="BI403" s="147"/>
      <c r="BJ403" s="147"/>
      <c r="BK403" s="148"/>
      <c r="BL403" s="142"/>
      <c r="BM403" s="143"/>
      <c r="BN403" s="143"/>
      <c r="BO403" s="143"/>
      <c r="BP403" s="143"/>
      <c r="BQ403" s="143"/>
      <c r="BR403" s="143"/>
      <c r="BS403" s="143"/>
      <c r="BT403" s="143"/>
      <c r="BU403" s="143"/>
      <c r="BV403" s="146"/>
      <c r="BW403" s="146"/>
      <c r="BX403" s="147"/>
      <c r="BY403" s="147"/>
      <c r="BZ403" s="147"/>
      <c r="CA403" s="147"/>
      <c r="CB403" s="147"/>
      <c r="CC403" s="147"/>
      <c r="CD403" s="147"/>
      <c r="CE403" s="147"/>
      <c r="CF403" s="148"/>
    </row>
    <row r="404" spans="1:84" ht="7.5" customHeight="1" x14ac:dyDescent="0.25">
      <c r="A404" s="144"/>
      <c r="B404" s="145"/>
      <c r="C404" s="145"/>
      <c r="D404" s="145"/>
      <c r="E404" s="145"/>
      <c r="F404" s="145"/>
      <c r="G404" s="145"/>
      <c r="H404" s="145"/>
      <c r="I404" s="145"/>
      <c r="J404" s="145"/>
      <c r="K404" s="146"/>
      <c r="L404" s="146"/>
      <c r="M404" s="149"/>
      <c r="N404" s="149"/>
      <c r="O404" s="149"/>
      <c r="P404" s="149"/>
      <c r="Q404" s="149"/>
      <c r="R404" s="149"/>
      <c r="S404" s="149"/>
      <c r="T404" s="149"/>
      <c r="U404" s="150"/>
      <c r="V404" s="144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6"/>
      <c r="AG404" s="146"/>
      <c r="AH404" s="149"/>
      <c r="AI404" s="149"/>
      <c r="AJ404" s="149"/>
      <c r="AK404" s="149"/>
      <c r="AL404" s="149"/>
      <c r="AM404" s="149"/>
      <c r="AN404" s="149"/>
      <c r="AO404" s="149"/>
      <c r="AP404" s="150"/>
      <c r="AQ404" s="144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6"/>
      <c r="BB404" s="146"/>
      <c r="BC404" s="149"/>
      <c r="BD404" s="149"/>
      <c r="BE404" s="149"/>
      <c r="BF404" s="149"/>
      <c r="BG404" s="149"/>
      <c r="BH404" s="149"/>
      <c r="BI404" s="149"/>
      <c r="BJ404" s="149"/>
      <c r="BK404" s="150"/>
      <c r="BL404" s="144"/>
      <c r="BM404" s="145"/>
      <c r="BN404" s="145"/>
      <c r="BO404" s="145"/>
      <c r="BP404" s="145"/>
      <c r="BQ404" s="145"/>
      <c r="BR404" s="145"/>
      <c r="BS404" s="145"/>
      <c r="BT404" s="145"/>
      <c r="BU404" s="145"/>
      <c r="BV404" s="146"/>
      <c r="BW404" s="146"/>
      <c r="BX404" s="149"/>
      <c r="BY404" s="149"/>
      <c r="BZ404" s="149"/>
      <c r="CA404" s="149"/>
      <c r="CB404" s="149"/>
      <c r="CC404" s="149"/>
      <c r="CD404" s="149"/>
      <c r="CE404" s="149"/>
      <c r="CF404" s="150"/>
    </row>
    <row r="405" spans="1:84" ht="7.5" customHeight="1" x14ac:dyDescent="0.3">
      <c r="A405" s="28" t="s">
        <v>49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28" t="s">
        <v>49</v>
      </c>
      <c r="N405" s="12"/>
      <c r="O405" s="12"/>
      <c r="P405" s="12"/>
      <c r="Q405" s="12"/>
      <c r="R405" s="12"/>
      <c r="S405" s="12"/>
      <c r="T405" s="12"/>
      <c r="U405" s="21"/>
      <c r="V405" s="28" t="s">
        <v>49</v>
      </c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28" t="s">
        <v>49</v>
      </c>
      <c r="AI405" s="12"/>
      <c r="AJ405" s="12"/>
      <c r="AK405" s="12"/>
      <c r="AL405" s="12"/>
      <c r="AM405" s="12"/>
      <c r="AN405" s="12"/>
      <c r="AO405" s="12"/>
      <c r="AP405" s="21"/>
      <c r="AQ405" s="28" t="s">
        <v>49</v>
      </c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28" t="s">
        <v>49</v>
      </c>
      <c r="BD405" s="12"/>
      <c r="BE405" s="12"/>
      <c r="BF405" s="12"/>
      <c r="BG405" s="12"/>
      <c r="BH405" s="12"/>
      <c r="BI405" s="12"/>
      <c r="BJ405" s="12"/>
      <c r="BK405" s="21"/>
      <c r="BL405" s="28" t="s">
        <v>49</v>
      </c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28" t="s">
        <v>49</v>
      </c>
      <c r="BY405" s="12"/>
      <c r="BZ405" s="12"/>
      <c r="CA405" s="12"/>
      <c r="CB405" s="12"/>
      <c r="CC405" s="12"/>
      <c r="CD405" s="12"/>
      <c r="CE405" s="12"/>
      <c r="CF405" s="21"/>
    </row>
    <row r="406" spans="1:84" ht="7.5" customHeight="1" x14ac:dyDescent="0.3">
      <c r="B406" s="23"/>
      <c r="C406" s="23"/>
      <c r="D406" s="23"/>
      <c r="E406" s="23"/>
      <c r="F406" s="23"/>
      <c r="H406" s="24"/>
      <c r="I406" s="24"/>
      <c r="J406" s="12"/>
      <c r="K406" s="12"/>
      <c r="L406" s="12"/>
      <c r="M406" s="12"/>
      <c r="N406" s="12"/>
      <c r="O406" s="23"/>
      <c r="P406" s="23"/>
      <c r="Q406" s="23"/>
      <c r="R406" s="23"/>
      <c r="S406" s="23"/>
      <c r="T406" s="23"/>
      <c r="W406" s="23"/>
      <c r="X406" s="23"/>
      <c r="Y406" s="23"/>
      <c r="Z406" s="23"/>
      <c r="AA406" s="23"/>
      <c r="AC406" s="24"/>
      <c r="AD406" s="24"/>
      <c r="AE406" s="12"/>
      <c r="AF406" s="12"/>
      <c r="AG406" s="12"/>
      <c r="AH406" s="12"/>
      <c r="AI406" s="12"/>
      <c r="AJ406" s="23"/>
      <c r="AK406" s="23"/>
      <c r="AL406" s="23"/>
      <c r="AM406" s="23"/>
      <c r="AN406" s="23"/>
      <c r="AO406" s="23"/>
      <c r="AR406" s="23"/>
      <c r="AS406" s="23"/>
      <c r="AT406" s="23"/>
      <c r="AU406" s="23"/>
      <c r="AV406" s="23"/>
      <c r="AX406" s="24"/>
      <c r="AY406" s="24"/>
      <c r="AZ406" s="12"/>
      <c r="BA406" s="12"/>
      <c r="BB406" s="12"/>
      <c r="BC406" s="12"/>
      <c r="BD406" s="12"/>
      <c r="BE406" s="23"/>
      <c r="BF406" s="23"/>
      <c r="BG406" s="23"/>
      <c r="BH406" s="23"/>
      <c r="BI406" s="23"/>
      <c r="BJ406" s="23"/>
      <c r="BM406" s="23"/>
      <c r="BN406" s="23"/>
      <c r="BO406" s="23"/>
      <c r="BP406" s="23"/>
      <c r="BQ406" s="23"/>
      <c r="BS406" s="24"/>
      <c r="BT406" s="24"/>
      <c r="BU406" s="12"/>
      <c r="BV406" s="12"/>
      <c r="BW406" s="12"/>
      <c r="BX406" s="12"/>
      <c r="BY406" s="12"/>
      <c r="BZ406" s="23"/>
      <c r="CA406" s="23"/>
      <c r="CB406" s="23"/>
      <c r="CC406" s="23"/>
      <c r="CD406" s="23"/>
      <c r="CE406" s="23"/>
      <c r="CF406" s="25"/>
    </row>
    <row r="407" spans="1:84" ht="7.5" customHeight="1" x14ac:dyDescent="0.3">
      <c r="A407" s="151">
        <f ca="1">NOW()</f>
        <v>44304.727208101853</v>
      </c>
      <c r="B407" s="152"/>
      <c r="C407" s="152"/>
      <c r="D407" s="152"/>
      <c r="E407" s="152"/>
      <c r="F407" s="152"/>
      <c r="G407" s="152"/>
      <c r="H407" s="24"/>
      <c r="I407" s="24"/>
      <c r="J407" s="12"/>
      <c r="K407" s="12"/>
      <c r="L407" s="12"/>
      <c r="M407" s="12"/>
      <c r="N407" s="12"/>
      <c r="O407" s="155"/>
      <c r="P407" s="155"/>
      <c r="Q407" s="155"/>
      <c r="R407" s="155"/>
      <c r="S407" s="155"/>
      <c r="T407" s="155"/>
      <c r="U407" s="155"/>
      <c r="V407" s="151">
        <f ca="1">NOW()</f>
        <v>44304.727208101853</v>
      </c>
      <c r="W407" s="152"/>
      <c r="X407" s="152"/>
      <c r="Y407" s="152"/>
      <c r="Z407" s="152"/>
      <c r="AA407" s="152"/>
      <c r="AB407" s="152"/>
      <c r="AC407" s="24"/>
      <c r="AD407" s="24"/>
      <c r="AE407" s="12"/>
      <c r="AF407" s="12"/>
      <c r="AG407" s="12"/>
      <c r="AH407" s="12"/>
      <c r="AI407" s="12"/>
      <c r="AJ407" s="155"/>
      <c r="AK407" s="155"/>
      <c r="AL407" s="155"/>
      <c r="AM407" s="155"/>
      <c r="AN407" s="155"/>
      <c r="AO407" s="155"/>
      <c r="AP407" s="157"/>
      <c r="AQ407" s="151">
        <f ca="1">NOW()</f>
        <v>44304.727208101853</v>
      </c>
      <c r="AR407" s="152"/>
      <c r="AS407" s="152"/>
      <c r="AT407" s="152"/>
      <c r="AU407" s="152"/>
      <c r="AV407" s="152"/>
      <c r="AW407" s="152"/>
      <c r="AX407" s="24"/>
      <c r="AY407" s="24"/>
      <c r="AZ407" s="12"/>
      <c r="BA407" s="12"/>
      <c r="BB407" s="12"/>
      <c r="BC407" s="12"/>
      <c r="BD407" s="12"/>
      <c r="BE407" s="155"/>
      <c r="BF407" s="155"/>
      <c r="BG407" s="155"/>
      <c r="BH407" s="155"/>
      <c r="BI407" s="155"/>
      <c r="BJ407" s="155"/>
      <c r="BK407" s="157"/>
      <c r="BL407" s="151">
        <f ca="1">NOW()</f>
        <v>44304.727208101853</v>
      </c>
      <c r="BM407" s="152"/>
      <c r="BN407" s="152"/>
      <c r="BO407" s="152"/>
      <c r="BP407" s="152"/>
      <c r="BQ407" s="152"/>
      <c r="BR407" s="152"/>
      <c r="BS407" s="24"/>
      <c r="BT407" s="24"/>
      <c r="BU407" s="12"/>
      <c r="BV407" s="12"/>
      <c r="BW407" s="12"/>
      <c r="BX407" s="12"/>
      <c r="BY407" s="12"/>
      <c r="BZ407" s="155"/>
      <c r="CA407" s="155"/>
      <c r="CB407" s="155"/>
      <c r="CC407" s="155"/>
      <c r="CD407" s="155"/>
      <c r="CE407" s="155"/>
      <c r="CF407" s="157"/>
    </row>
    <row r="408" spans="1:84" ht="7.5" customHeight="1" x14ac:dyDescent="0.3">
      <c r="A408" s="153"/>
      <c r="B408" s="154"/>
      <c r="C408" s="154"/>
      <c r="D408" s="154"/>
      <c r="E408" s="154"/>
      <c r="F408" s="154"/>
      <c r="G408" s="154"/>
      <c r="H408" s="26"/>
      <c r="I408" s="26"/>
      <c r="J408" s="27"/>
      <c r="K408" s="27"/>
      <c r="L408" s="27"/>
      <c r="M408" s="27"/>
      <c r="N408" s="27"/>
      <c r="O408" s="156"/>
      <c r="P408" s="156"/>
      <c r="Q408" s="156"/>
      <c r="R408" s="156"/>
      <c r="S408" s="156"/>
      <c r="T408" s="156"/>
      <c r="U408" s="156"/>
      <c r="V408" s="153"/>
      <c r="W408" s="154"/>
      <c r="X408" s="154"/>
      <c r="Y408" s="154"/>
      <c r="Z408" s="154"/>
      <c r="AA408" s="154"/>
      <c r="AB408" s="154"/>
      <c r="AC408" s="26"/>
      <c r="AD408" s="26"/>
      <c r="AE408" s="27"/>
      <c r="AF408" s="27"/>
      <c r="AG408" s="27"/>
      <c r="AH408" s="27"/>
      <c r="AI408" s="27"/>
      <c r="AJ408" s="156"/>
      <c r="AK408" s="156"/>
      <c r="AL408" s="156"/>
      <c r="AM408" s="156"/>
      <c r="AN408" s="156"/>
      <c r="AO408" s="156"/>
      <c r="AP408" s="158"/>
      <c r="AQ408" s="153"/>
      <c r="AR408" s="154"/>
      <c r="AS408" s="154"/>
      <c r="AT408" s="154"/>
      <c r="AU408" s="154"/>
      <c r="AV408" s="154"/>
      <c r="AW408" s="154"/>
      <c r="AX408" s="26"/>
      <c r="AY408" s="26"/>
      <c r="AZ408" s="27"/>
      <c r="BA408" s="27"/>
      <c r="BB408" s="27"/>
      <c r="BC408" s="27"/>
      <c r="BD408" s="27"/>
      <c r="BE408" s="156"/>
      <c r="BF408" s="156"/>
      <c r="BG408" s="156"/>
      <c r="BH408" s="156"/>
      <c r="BI408" s="156"/>
      <c r="BJ408" s="156"/>
      <c r="BK408" s="158"/>
      <c r="BL408" s="153"/>
      <c r="BM408" s="154"/>
      <c r="BN408" s="154"/>
      <c r="BO408" s="154"/>
      <c r="BP408" s="154"/>
      <c r="BQ408" s="154"/>
      <c r="BR408" s="154"/>
      <c r="BS408" s="26"/>
      <c r="BT408" s="26"/>
      <c r="BU408" s="27"/>
      <c r="BV408" s="27"/>
      <c r="BW408" s="27"/>
      <c r="BX408" s="27"/>
      <c r="BY408" s="27"/>
      <c r="BZ408" s="156"/>
      <c r="CA408" s="156"/>
      <c r="CB408" s="156"/>
      <c r="CC408" s="156"/>
      <c r="CD408" s="156"/>
      <c r="CE408" s="156"/>
      <c r="CF408" s="158"/>
    </row>
  </sheetData>
  <sheetProtection algorithmName="SHA-512" hashValue="Hrh0AwlwLWH65WoYPtU+9g1IIE51zwoBtNcCOfsECwUQQOaXbB8lCmNj+eKTzBjj/gGbGqd9dVuKVG+urqaw+A==" saltValue="GBw4fthYGHL52hDBNGbO+w==" spinCount="100000" sheet="1" objects="1" scenarios="1"/>
  <mergeCells count="12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AQ53:AZ55"/>
    <mergeCell ref="BA53:BB55"/>
    <mergeCell ref="BC53:BK55"/>
    <mergeCell ref="BL53:BU55"/>
    <mergeCell ref="BV53:BW55"/>
    <mergeCell ref="BX53:CF55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AQ87:AZ89"/>
    <mergeCell ref="BA87:BB89"/>
    <mergeCell ref="BC87:BK89"/>
    <mergeCell ref="BL87:BU89"/>
    <mergeCell ref="BV87:BW89"/>
    <mergeCell ref="BX87:CF89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AQ121:AZ123"/>
    <mergeCell ref="BA121:BB123"/>
    <mergeCell ref="BC121:BK123"/>
    <mergeCell ref="BL121:BU123"/>
    <mergeCell ref="BV121:BW123"/>
    <mergeCell ref="BX121:CF123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BB145:BD146"/>
    <mergeCell ref="BS145:BU146"/>
    <mergeCell ref="BV145:BV146"/>
    <mergeCell ref="BW145:BY146"/>
    <mergeCell ref="A149:K150"/>
    <mergeCell ref="L149:U150"/>
    <mergeCell ref="V149:AF150"/>
    <mergeCell ref="AG149:AP150"/>
    <mergeCell ref="AQ149:BA150"/>
    <mergeCell ref="BB149:BK150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AQ155:AZ157"/>
    <mergeCell ref="BA155:BB157"/>
    <mergeCell ref="BC155:BK157"/>
    <mergeCell ref="BL155:BU157"/>
    <mergeCell ref="BV155:BW157"/>
    <mergeCell ref="BX155:CF157"/>
    <mergeCell ref="BC152:BK154"/>
    <mergeCell ref="BL152:BU154"/>
    <mergeCell ref="BV152:BW154"/>
    <mergeCell ref="BX152:CF154"/>
    <mergeCell ref="A155:J157"/>
    <mergeCell ref="K155:L157"/>
    <mergeCell ref="M155:U157"/>
    <mergeCell ref="V155:AE157"/>
    <mergeCell ref="AF155:AG157"/>
    <mergeCell ref="AH155:AP157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AQ161:AZ163"/>
    <mergeCell ref="BA161:BB163"/>
    <mergeCell ref="BC161:BK163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Q158:AZ160"/>
    <mergeCell ref="BA158:BB160"/>
    <mergeCell ref="BC158:BK160"/>
    <mergeCell ref="BL158:BU160"/>
    <mergeCell ref="BV158:BW160"/>
    <mergeCell ref="BX158:CF160"/>
    <mergeCell ref="A158:J160"/>
    <mergeCell ref="K158:L160"/>
    <mergeCell ref="M158:U160"/>
    <mergeCell ref="V158:AE160"/>
    <mergeCell ref="AF158:AG160"/>
    <mergeCell ref="AH158:AP160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BB179:BD180"/>
    <mergeCell ref="BS179:BU180"/>
    <mergeCell ref="BV179:BV180"/>
    <mergeCell ref="BW179:BY180"/>
    <mergeCell ref="A183:K184"/>
    <mergeCell ref="L183:U184"/>
    <mergeCell ref="V183:AF184"/>
    <mergeCell ref="AG183:AP184"/>
    <mergeCell ref="AQ183:BA184"/>
    <mergeCell ref="BB183:BK184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AQ189:AZ191"/>
    <mergeCell ref="BA189:BB191"/>
    <mergeCell ref="BC189:BK191"/>
    <mergeCell ref="BL189:BU191"/>
    <mergeCell ref="BV189:BW191"/>
    <mergeCell ref="BX189:CF191"/>
    <mergeCell ref="BC186:BK188"/>
    <mergeCell ref="BL186:BU188"/>
    <mergeCell ref="BV186:BW188"/>
    <mergeCell ref="BX186:CF188"/>
    <mergeCell ref="A189:J191"/>
    <mergeCell ref="K189:L191"/>
    <mergeCell ref="M189:U191"/>
    <mergeCell ref="V189:AE191"/>
    <mergeCell ref="AF189:AG191"/>
    <mergeCell ref="AH189:AP191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AQ195:AZ197"/>
    <mergeCell ref="BA195:BB197"/>
    <mergeCell ref="BC195:BK197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Q192:AZ194"/>
    <mergeCell ref="BA192:BB194"/>
    <mergeCell ref="BC192:BK194"/>
    <mergeCell ref="BL192:BU194"/>
    <mergeCell ref="BV192:BW194"/>
    <mergeCell ref="BX192:CF194"/>
    <mergeCell ref="A192:J194"/>
    <mergeCell ref="K192:L194"/>
    <mergeCell ref="M192:U194"/>
    <mergeCell ref="V192:AE194"/>
    <mergeCell ref="AF192:AG194"/>
    <mergeCell ref="AH192:AP194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BB213:BD214"/>
    <mergeCell ref="BS213:BU214"/>
    <mergeCell ref="BV213:BV214"/>
    <mergeCell ref="BW213:BY214"/>
    <mergeCell ref="A217:K218"/>
    <mergeCell ref="L217:U218"/>
    <mergeCell ref="V217:AF218"/>
    <mergeCell ref="AG217:AP218"/>
    <mergeCell ref="AQ217:BA218"/>
    <mergeCell ref="BB217:BK218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AQ223:AZ225"/>
    <mergeCell ref="BA223:BB225"/>
    <mergeCell ref="BC223:BK225"/>
    <mergeCell ref="BL223:BU225"/>
    <mergeCell ref="BV223:BW225"/>
    <mergeCell ref="BX223:CF225"/>
    <mergeCell ref="BC220:BK222"/>
    <mergeCell ref="BL220:BU222"/>
    <mergeCell ref="BV220:BW222"/>
    <mergeCell ref="BX220:CF222"/>
    <mergeCell ref="A223:J225"/>
    <mergeCell ref="K223:L225"/>
    <mergeCell ref="M223:U225"/>
    <mergeCell ref="V223:AE225"/>
    <mergeCell ref="AF223:AG225"/>
    <mergeCell ref="AH223:AP225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AQ229:AZ231"/>
    <mergeCell ref="BA229:BB231"/>
    <mergeCell ref="BC229:BK231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Q226:AZ228"/>
    <mergeCell ref="BA226:BB228"/>
    <mergeCell ref="BC226:BK228"/>
    <mergeCell ref="BL226:BU228"/>
    <mergeCell ref="BV226:BW228"/>
    <mergeCell ref="BX226:CF228"/>
    <mergeCell ref="A226:J228"/>
    <mergeCell ref="K226:L228"/>
    <mergeCell ref="M226:U228"/>
    <mergeCell ref="V226:AE228"/>
    <mergeCell ref="AF226:AG228"/>
    <mergeCell ref="AH226:AP228"/>
    <mergeCell ref="BL237:BR238"/>
    <mergeCell ref="BZ237:CF238"/>
    <mergeCell ref="A240:U242"/>
    <mergeCell ref="V240:AP242"/>
    <mergeCell ref="AQ240:BK242"/>
    <mergeCell ref="BL240:CF242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BB247:BD248"/>
    <mergeCell ref="BS247:BU248"/>
    <mergeCell ref="BV247:BV248"/>
    <mergeCell ref="BW247:BY248"/>
    <mergeCell ref="A251:K252"/>
    <mergeCell ref="L251:U252"/>
    <mergeCell ref="V251:AF252"/>
    <mergeCell ref="AG251:AP252"/>
    <mergeCell ref="AQ251:BA252"/>
    <mergeCell ref="BB251:BK252"/>
    <mergeCell ref="BL244:BT245"/>
    <mergeCell ref="BY244:CF245"/>
    <mergeCell ref="H247:J248"/>
    <mergeCell ref="K247:K248"/>
    <mergeCell ref="L247:N248"/>
    <mergeCell ref="AC247:AE248"/>
    <mergeCell ref="AF247:AF248"/>
    <mergeCell ref="AG247:AI248"/>
    <mergeCell ref="AX247:AZ248"/>
    <mergeCell ref="BA247:BA248"/>
    <mergeCell ref="A244:I245"/>
    <mergeCell ref="N244:U245"/>
    <mergeCell ref="V244:AD245"/>
    <mergeCell ref="AI244:AP245"/>
    <mergeCell ref="AQ244:AY245"/>
    <mergeCell ref="BD244:BK245"/>
    <mergeCell ref="AQ257:AZ259"/>
    <mergeCell ref="BA257:BB259"/>
    <mergeCell ref="BC257:BK259"/>
    <mergeCell ref="BL257:BU259"/>
    <mergeCell ref="BV257:BW259"/>
    <mergeCell ref="BX257:CF259"/>
    <mergeCell ref="BC254:BK256"/>
    <mergeCell ref="BL254:BU256"/>
    <mergeCell ref="BV254:BW256"/>
    <mergeCell ref="BX254:CF256"/>
    <mergeCell ref="A257:J259"/>
    <mergeCell ref="K257:L259"/>
    <mergeCell ref="M257:U259"/>
    <mergeCell ref="V257:AE259"/>
    <mergeCell ref="AF257:AG259"/>
    <mergeCell ref="AH257:AP259"/>
    <mergeCell ref="BL251:BV252"/>
    <mergeCell ref="BW251:CF252"/>
    <mergeCell ref="A254:J256"/>
    <mergeCell ref="K254:L256"/>
    <mergeCell ref="M254:U256"/>
    <mergeCell ref="V254:AE256"/>
    <mergeCell ref="AF254:AG256"/>
    <mergeCell ref="AH254:AP256"/>
    <mergeCell ref="AQ254:AZ256"/>
    <mergeCell ref="BA254:BB256"/>
    <mergeCell ref="AQ263:AZ265"/>
    <mergeCell ref="BA263:BB265"/>
    <mergeCell ref="BC263:BK265"/>
    <mergeCell ref="BL263:BU265"/>
    <mergeCell ref="BV263:BW265"/>
    <mergeCell ref="BX263:CF265"/>
    <mergeCell ref="A263:J265"/>
    <mergeCell ref="K263:L265"/>
    <mergeCell ref="M263:U265"/>
    <mergeCell ref="V263:AE265"/>
    <mergeCell ref="AF263:AG265"/>
    <mergeCell ref="AH263:AP265"/>
    <mergeCell ref="AQ260:AZ262"/>
    <mergeCell ref="BA260:BB262"/>
    <mergeCell ref="BC260:BK262"/>
    <mergeCell ref="BL260:BU262"/>
    <mergeCell ref="BV260:BW262"/>
    <mergeCell ref="BX260:CF262"/>
    <mergeCell ref="A260:J262"/>
    <mergeCell ref="K260:L262"/>
    <mergeCell ref="M260:U262"/>
    <mergeCell ref="V260:AE262"/>
    <mergeCell ref="AF260:AG262"/>
    <mergeCell ref="AH260:AP262"/>
    <mergeCell ref="BL271:BR272"/>
    <mergeCell ref="BZ271:CF272"/>
    <mergeCell ref="A274:U276"/>
    <mergeCell ref="V274:AP276"/>
    <mergeCell ref="AQ274:BK276"/>
    <mergeCell ref="BL274:CF276"/>
    <mergeCell ref="A271:G272"/>
    <mergeCell ref="O271:U272"/>
    <mergeCell ref="V271:AB272"/>
    <mergeCell ref="AJ271:AP272"/>
    <mergeCell ref="AQ271:AW272"/>
    <mergeCell ref="BE271:BK272"/>
    <mergeCell ref="AQ266:AZ268"/>
    <mergeCell ref="BA266:BB268"/>
    <mergeCell ref="BC266:BK268"/>
    <mergeCell ref="BL266:BU268"/>
    <mergeCell ref="BV266:BW268"/>
    <mergeCell ref="BX266:CF268"/>
    <mergeCell ref="A266:J268"/>
    <mergeCell ref="K266:L268"/>
    <mergeCell ref="M266:U268"/>
    <mergeCell ref="V266:AE268"/>
    <mergeCell ref="AF266:AG268"/>
    <mergeCell ref="AH266:AP268"/>
    <mergeCell ref="BB281:BD282"/>
    <mergeCell ref="BS281:BU282"/>
    <mergeCell ref="BV281:BV282"/>
    <mergeCell ref="BW281:BY282"/>
    <mergeCell ref="A285:K286"/>
    <mergeCell ref="L285:U286"/>
    <mergeCell ref="V285:AF286"/>
    <mergeCell ref="AG285:AP286"/>
    <mergeCell ref="AQ285:BA286"/>
    <mergeCell ref="BB285:BK286"/>
    <mergeCell ref="BL278:BT279"/>
    <mergeCell ref="BY278:CF279"/>
    <mergeCell ref="H281:J282"/>
    <mergeCell ref="K281:K282"/>
    <mergeCell ref="L281:N282"/>
    <mergeCell ref="AC281:AE282"/>
    <mergeCell ref="AF281:AF282"/>
    <mergeCell ref="AG281:AI282"/>
    <mergeCell ref="AX281:AZ282"/>
    <mergeCell ref="BA281:BA282"/>
    <mergeCell ref="A278:I279"/>
    <mergeCell ref="N278:U279"/>
    <mergeCell ref="V278:AD279"/>
    <mergeCell ref="AI278:AP279"/>
    <mergeCell ref="AQ278:AY279"/>
    <mergeCell ref="BD278:BK279"/>
    <mergeCell ref="AQ291:AZ293"/>
    <mergeCell ref="BA291:BB293"/>
    <mergeCell ref="BC291:BK293"/>
    <mergeCell ref="BL291:BU293"/>
    <mergeCell ref="BV291:BW293"/>
    <mergeCell ref="BX291:CF293"/>
    <mergeCell ref="BC288:BK290"/>
    <mergeCell ref="BL288:BU290"/>
    <mergeCell ref="BV288:BW290"/>
    <mergeCell ref="BX288:CF290"/>
    <mergeCell ref="A291:J293"/>
    <mergeCell ref="K291:L293"/>
    <mergeCell ref="M291:U293"/>
    <mergeCell ref="V291:AE293"/>
    <mergeCell ref="AF291:AG293"/>
    <mergeCell ref="AH291:AP293"/>
    <mergeCell ref="BL285:BV286"/>
    <mergeCell ref="BW285:CF286"/>
    <mergeCell ref="A288:J290"/>
    <mergeCell ref="K288:L290"/>
    <mergeCell ref="M288:U290"/>
    <mergeCell ref="V288:AE290"/>
    <mergeCell ref="AF288:AG290"/>
    <mergeCell ref="AH288:AP290"/>
    <mergeCell ref="AQ288:AZ290"/>
    <mergeCell ref="BA288:BB290"/>
    <mergeCell ref="AQ297:AZ299"/>
    <mergeCell ref="BA297:BB299"/>
    <mergeCell ref="BC297:BK299"/>
    <mergeCell ref="BL297:BU299"/>
    <mergeCell ref="BV297:BW299"/>
    <mergeCell ref="BX297:CF299"/>
    <mergeCell ref="A297:J299"/>
    <mergeCell ref="K297:L299"/>
    <mergeCell ref="M297:U299"/>
    <mergeCell ref="V297:AE299"/>
    <mergeCell ref="AF297:AG299"/>
    <mergeCell ref="AH297:AP299"/>
    <mergeCell ref="AQ294:AZ296"/>
    <mergeCell ref="BA294:BB296"/>
    <mergeCell ref="BC294:BK296"/>
    <mergeCell ref="BL294:BU296"/>
    <mergeCell ref="BV294:BW296"/>
    <mergeCell ref="BX294:CF296"/>
    <mergeCell ref="A294:J296"/>
    <mergeCell ref="K294:L296"/>
    <mergeCell ref="M294:U296"/>
    <mergeCell ref="V294:AE296"/>
    <mergeCell ref="AF294:AG296"/>
    <mergeCell ref="AH294:AP296"/>
    <mergeCell ref="BL305:BR306"/>
    <mergeCell ref="BZ305:CF306"/>
    <mergeCell ref="A308:U310"/>
    <mergeCell ref="V308:AP310"/>
    <mergeCell ref="AQ308:BK310"/>
    <mergeCell ref="BL308:CF310"/>
    <mergeCell ref="A305:G306"/>
    <mergeCell ref="O305:U306"/>
    <mergeCell ref="V305:AB306"/>
    <mergeCell ref="AJ305:AP306"/>
    <mergeCell ref="AQ305:AW306"/>
    <mergeCell ref="BE305:BK306"/>
    <mergeCell ref="AQ300:AZ302"/>
    <mergeCell ref="BA300:BB302"/>
    <mergeCell ref="BC300:BK302"/>
    <mergeCell ref="BL300:BU302"/>
    <mergeCell ref="BV300:BW302"/>
    <mergeCell ref="BX300:CF302"/>
    <mergeCell ref="A300:J302"/>
    <mergeCell ref="K300:L302"/>
    <mergeCell ref="M300:U302"/>
    <mergeCell ref="V300:AE302"/>
    <mergeCell ref="AF300:AG302"/>
    <mergeCell ref="AH300:AP302"/>
    <mergeCell ref="BB315:BD316"/>
    <mergeCell ref="BS315:BU316"/>
    <mergeCell ref="BV315:BV316"/>
    <mergeCell ref="BW315:BY316"/>
    <mergeCell ref="A319:K320"/>
    <mergeCell ref="L319:U320"/>
    <mergeCell ref="V319:AF320"/>
    <mergeCell ref="AG319:AP320"/>
    <mergeCell ref="AQ319:BA320"/>
    <mergeCell ref="BB319:BK320"/>
    <mergeCell ref="BL312:BT313"/>
    <mergeCell ref="BY312:CF313"/>
    <mergeCell ref="H315:J316"/>
    <mergeCell ref="K315:K316"/>
    <mergeCell ref="L315:N316"/>
    <mergeCell ref="AC315:AE316"/>
    <mergeCell ref="AF315:AF316"/>
    <mergeCell ref="AG315:AI316"/>
    <mergeCell ref="AX315:AZ316"/>
    <mergeCell ref="BA315:BA316"/>
    <mergeCell ref="A312:I313"/>
    <mergeCell ref="N312:U313"/>
    <mergeCell ref="V312:AD313"/>
    <mergeCell ref="AI312:AP313"/>
    <mergeCell ref="AQ312:AY313"/>
    <mergeCell ref="BD312:BK313"/>
    <mergeCell ref="AQ325:AZ327"/>
    <mergeCell ref="BA325:BB327"/>
    <mergeCell ref="BC325:BK327"/>
    <mergeCell ref="BL325:BU327"/>
    <mergeCell ref="BV325:BW327"/>
    <mergeCell ref="BX325:CF327"/>
    <mergeCell ref="BC322:BK324"/>
    <mergeCell ref="BL322:BU324"/>
    <mergeCell ref="BV322:BW324"/>
    <mergeCell ref="BX322:CF324"/>
    <mergeCell ref="A325:J327"/>
    <mergeCell ref="K325:L327"/>
    <mergeCell ref="M325:U327"/>
    <mergeCell ref="V325:AE327"/>
    <mergeCell ref="AF325:AG327"/>
    <mergeCell ref="AH325:AP327"/>
    <mergeCell ref="BL319:BV320"/>
    <mergeCell ref="BW319:CF320"/>
    <mergeCell ref="A322:J324"/>
    <mergeCell ref="K322:L324"/>
    <mergeCell ref="M322:U324"/>
    <mergeCell ref="V322:AE324"/>
    <mergeCell ref="AF322:AG324"/>
    <mergeCell ref="AH322:AP324"/>
    <mergeCell ref="AQ322:AZ324"/>
    <mergeCell ref="BA322:BB324"/>
    <mergeCell ref="AQ331:AZ333"/>
    <mergeCell ref="BA331:BB333"/>
    <mergeCell ref="BC331:BK333"/>
    <mergeCell ref="BL331:BU333"/>
    <mergeCell ref="BV331:BW333"/>
    <mergeCell ref="BX331:CF333"/>
    <mergeCell ref="A331:J333"/>
    <mergeCell ref="K331:L333"/>
    <mergeCell ref="M331:U333"/>
    <mergeCell ref="V331:AE333"/>
    <mergeCell ref="AF331:AG333"/>
    <mergeCell ref="AH331:AP333"/>
    <mergeCell ref="AQ328:AZ330"/>
    <mergeCell ref="BA328:BB330"/>
    <mergeCell ref="BC328:BK330"/>
    <mergeCell ref="BL328:BU330"/>
    <mergeCell ref="BV328:BW330"/>
    <mergeCell ref="BX328:CF330"/>
    <mergeCell ref="A328:J330"/>
    <mergeCell ref="K328:L330"/>
    <mergeCell ref="M328:U330"/>
    <mergeCell ref="V328:AE330"/>
    <mergeCell ref="AF328:AG330"/>
    <mergeCell ref="AH328:AP330"/>
    <mergeCell ref="BL339:BR340"/>
    <mergeCell ref="BZ339:CF340"/>
    <mergeCell ref="A342:U344"/>
    <mergeCell ref="V342:AP344"/>
    <mergeCell ref="AQ342:BK344"/>
    <mergeCell ref="BL342:CF344"/>
    <mergeCell ref="A339:G340"/>
    <mergeCell ref="O339:U340"/>
    <mergeCell ref="V339:AB340"/>
    <mergeCell ref="AJ339:AP340"/>
    <mergeCell ref="AQ339:AW340"/>
    <mergeCell ref="BE339:BK340"/>
    <mergeCell ref="AQ334:AZ336"/>
    <mergeCell ref="BA334:BB336"/>
    <mergeCell ref="BC334:BK336"/>
    <mergeCell ref="BL334:BU336"/>
    <mergeCell ref="BV334:BW336"/>
    <mergeCell ref="BX334:CF336"/>
    <mergeCell ref="A334:J336"/>
    <mergeCell ref="K334:L336"/>
    <mergeCell ref="M334:U336"/>
    <mergeCell ref="V334:AE336"/>
    <mergeCell ref="AF334:AG336"/>
    <mergeCell ref="AH334:AP336"/>
    <mergeCell ref="BB349:BD350"/>
    <mergeCell ref="BS349:BU350"/>
    <mergeCell ref="BV349:BV350"/>
    <mergeCell ref="BW349:BY350"/>
    <mergeCell ref="A353:K354"/>
    <mergeCell ref="L353:U354"/>
    <mergeCell ref="V353:AF354"/>
    <mergeCell ref="AG353:AP354"/>
    <mergeCell ref="AQ353:BA354"/>
    <mergeCell ref="BB353:BK354"/>
    <mergeCell ref="BL346:BT347"/>
    <mergeCell ref="BY346:CF347"/>
    <mergeCell ref="H349:J350"/>
    <mergeCell ref="K349:K350"/>
    <mergeCell ref="L349:N350"/>
    <mergeCell ref="AC349:AE350"/>
    <mergeCell ref="AF349:AF350"/>
    <mergeCell ref="AG349:AI350"/>
    <mergeCell ref="AX349:AZ350"/>
    <mergeCell ref="BA349:BA350"/>
    <mergeCell ref="A346:I347"/>
    <mergeCell ref="N346:U347"/>
    <mergeCell ref="V346:AD347"/>
    <mergeCell ref="AI346:AP347"/>
    <mergeCell ref="AQ346:AY347"/>
    <mergeCell ref="BD346:BK347"/>
    <mergeCell ref="AQ359:AZ361"/>
    <mergeCell ref="BA359:BB361"/>
    <mergeCell ref="BC359:BK361"/>
    <mergeCell ref="BL359:BU361"/>
    <mergeCell ref="BV359:BW361"/>
    <mergeCell ref="BX359:CF361"/>
    <mergeCell ref="BC356:BK358"/>
    <mergeCell ref="BL356:BU358"/>
    <mergeCell ref="BV356:BW358"/>
    <mergeCell ref="BX356:CF358"/>
    <mergeCell ref="A359:J361"/>
    <mergeCell ref="K359:L361"/>
    <mergeCell ref="M359:U361"/>
    <mergeCell ref="V359:AE361"/>
    <mergeCell ref="AF359:AG361"/>
    <mergeCell ref="AH359:AP361"/>
    <mergeCell ref="BL353:BV354"/>
    <mergeCell ref="BW353:CF354"/>
    <mergeCell ref="A356:J358"/>
    <mergeCell ref="K356:L358"/>
    <mergeCell ref="M356:U358"/>
    <mergeCell ref="V356:AE358"/>
    <mergeCell ref="AF356:AG358"/>
    <mergeCell ref="AH356:AP358"/>
    <mergeCell ref="AQ356:AZ358"/>
    <mergeCell ref="BA356:BB358"/>
    <mergeCell ref="AQ365:AZ367"/>
    <mergeCell ref="BA365:BB367"/>
    <mergeCell ref="BC365:BK367"/>
    <mergeCell ref="BL365:BU367"/>
    <mergeCell ref="BV365:BW367"/>
    <mergeCell ref="BX365:CF367"/>
    <mergeCell ref="A365:J367"/>
    <mergeCell ref="K365:L367"/>
    <mergeCell ref="M365:U367"/>
    <mergeCell ref="V365:AE367"/>
    <mergeCell ref="AF365:AG367"/>
    <mergeCell ref="AH365:AP367"/>
    <mergeCell ref="AQ362:AZ364"/>
    <mergeCell ref="BA362:BB364"/>
    <mergeCell ref="BC362:BK364"/>
    <mergeCell ref="BL362:BU364"/>
    <mergeCell ref="BV362:BW364"/>
    <mergeCell ref="BX362:CF364"/>
    <mergeCell ref="A362:J364"/>
    <mergeCell ref="K362:L364"/>
    <mergeCell ref="M362:U364"/>
    <mergeCell ref="V362:AE364"/>
    <mergeCell ref="AF362:AG364"/>
    <mergeCell ref="AH362:AP364"/>
    <mergeCell ref="BL373:BR374"/>
    <mergeCell ref="BZ373:CF374"/>
    <mergeCell ref="A376:U378"/>
    <mergeCell ref="V376:AP378"/>
    <mergeCell ref="AQ376:BK378"/>
    <mergeCell ref="BL376:CF378"/>
    <mergeCell ref="A373:G374"/>
    <mergeCell ref="O373:U374"/>
    <mergeCell ref="V373:AB374"/>
    <mergeCell ref="AJ373:AP374"/>
    <mergeCell ref="AQ373:AW374"/>
    <mergeCell ref="BE373:BK374"/>
    <mergeCell ref="AQ368:AZ370"/>
    <mergeCell ref="BA368:BB370"/>
    <mergeCell ref="BC368:BK370"/>
    <mergeCell ref="BL368:BU370"/>
    <mergeCell ref="BV368:BW370"/>
    <mergeCell ref="BX368:CF370"/>
    <mergeCell ref="A368:J370"/>
    <mergeCell ref="K368:L370"/>
    <mergeCell ref="M368:U370"/>
    <mergeCell ref="V368:AE370"/>
    <mergeCell ref="AF368:AG370"/>
    <mergeCell ref="AH368:AP370"/>
    <mergeCell ref="BB383:BD384"/>
    <mergeCell ref="BS383:BU384"/>
    <mergeCell ref="BV383:BV384"/>
    <mergeCell ref="BW383:BY384"/>
    <mergeCell ref="A387:K388"/>
    <mergeCell ref="L387:U388"/>
    <mergeCell ref="V387:AF388"/>
    <mergeCell ref="AG387:AP388"/>
    <mergeCell ref="AQ387:BA388"/>
    <mergeCell ref="BB387:BK388"/>
    <mergeCell ref="BL380:BT381"/>
    <mergeCell ref="BY380:CF381"/>
    <mergeCell ref="H383:J384"/>
    <mergeCell ref="K383:K384"/>
    <mergeCell ref="L383:N384"/>
    <mergeCell ref="AC383:AE384"/>
    <mergeCell ref="AF383:AF384"/>
    <mergeCell ref="AG383:AI384"/>
    <mergeCell ref="AX383:AZ384"/>
    <mergeCell ref="BA383:BA384"/>
    <mergeCell ref="A380:I381"/>
    <mergeCell ref="N380:U381"/>
    <mergeCell ref="V380:AD381"/>
    <mergeCell ref="AI380:AP381"/>
    <mergeCell ref="AQ380:AY381"/>
    <mergeCell ref="BD380:BK381"/>
    <mergeCell ref="AQ393:AZ395"/>
    <mergeCell ref="BA393:BB395"/>
    <mergeCell ref="BC393:BK395"/>
    <mergeCell ref="BL393:BU395"/>
    <mergeCell ref="BV393:BW395"/>
    <mergeCell ref="BX393:CF395"/>
    <mergeCell ref="BC390:BK392"/>
    <mergeCell ref="BL390:BU392"/>
    <mergeCell ref="BV390:BW392"/>
    <mergeCell ref="BX390:CF392"/>
    <mergeCell ref="A393:J395"/>
    <mergeCell ref="K393:L395"/>
    <mergeCell ref="M393:U395"/>
    <mergeCell ref="V393:AE395"/>
    <mergeCell ref="AF393:AG395"/>
    <mergeCell ref="AH393:AP395"/>
    <mergeCell ref="BL387:BV388"/>
    <mergeCell ref="BW387:CF388"/>
    <mergeCell ref="A390:J392"/>
    <mergeCell ref="K390:L392"/>
    <mergeCell ref="M390:U392"/>
    <mergeCell ref="V390:AE392"/>
    <mergeCell ref="AF390:AG392"/>
    <mergeCell ref="AH390:AP392"/>
    <mergeCell ref="AQ390:AZ392"/>
    <mergeCell ref="BA390:BB392"/>
    <mergeCell ref="AQ399:AZ401"/>
    <mergeCell ref="BA399:BB401"/>
    <mergeCell ref="BC399:BK401"/>
    <mergeCell ref="BL399:BU401"/>
    <mergeCell ref="BV399:BW401"/>
    <mergeCell ref="BX399:CF401"/>
    <mergeCell ref="A399:J401"/>
    <mergeCell ref="K399:L401"/>
    <mergeCell ref="M399:U401"/>
    <mergeCell ref="V399:AE401"/>
    <mergeCell ref="AF399:AG401"/>
    <mergeCell ref="AH399:AP401"/>
    <mergeCell ref="AQ396:AZ398"/>
    <mergeCell ref="BA396:BB398"/>
    <mergeCell ref="BC396:BK398"/>
    <mergeCell ref="BL396:BU398"/>
    <mergeCell ref="BV396:BW398"/>
    <mergeCell ref="BX396:CF398"/>
    <mergeCell ref="A396:J398"/>
    <mergeCell ref="K396:L398"/>
    <mergeCell ref="M396:U398"/>
    <mergeCell ref="V396:AE398"/>
    <mergeCell ref="AF396:AG398"/>
    <mergeCell ref="AH396:AP398"/>
    <mergeCell ref="BL407:BR408"/>
    <mergeCell ref="BZ407:CF408"/>
    <mergeCell ref="A407:G408"/>
    <mergeCell ref="O407:U408"/>
    <mergeCell ref="V407:AB408"/>
    <mergeCell ref="AJ407:AP408"/>
    <mergeCell ref="AQ407:AW408"/>
    <mergeCell ref="BE407:BK408"/>
    <mergeCell ref="AQ402:AZ404"/>
    <mergeCell ref="BA402:BB404"/>
    <mergeCell ref="BC402:BK404"/>
    <mergeCell ref="BL402:BU404"/>
    <mergeCell ref="BV402:BW404"/>
    <mergeCell ref="BX402:CF404"/>
    <mergeCell ref="A402:J404"/>
    <mergeCell ref="K402:L404"/>
    <mergeCell ref="M402:U404"/>
    <mergeCell ref="V402:AE404"/>
    <mergeCell ref="AF402:AG404"/>
    <mergeCell ref="AH402:AP404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5" manualBreakCount="5">
    <brk id="68" max="83" man="1"/>
    <brk id="136" max="83" man="1"/>
    <brk id="204" max="83" man="1"/>
    <brk id="272" max="83" man="1"/>
    <brk id="340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2021-04-06T12:17:59Z</cp:lastPrinted>
  <dcterms:created xsi:type="dcterms:W3CDTF">2006-09-16T07:58:44Z</dcterms:created>
  <dcterms:modified xsi:type="dcterms:W3CDTF">2021-04-18T15:27:29Z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2021-04-07T08:36:00Z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